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EA6519D0-668D-4DF5-AF1D-05F668916281}" xr6:coauthVersionLast="36" xr6:coauthVersionMax="36" xr10:uidLastSave="{00000000-0000-0000-0000-000000000000}"/>
  <bookViews>
    <workbookView xWindow="0" yWindow="0" windowWidth="46080" windowHeight="21732" tabRatio="500" xr2:uid="{00000000-000D-0000-FFFF-FFFF000000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Tracker'!$A$1:$L$64</definedName>
    <definedName name="_xlnm.Print_Area" localSheetId="1">'Product Sales Tracker BLANK'!$A$1:$L$64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C15" i="4"/>
  <c r="F5" i="4"/>
  <c r="D15" i="4"/>
  <c r="F6" i="4"/>
  <c r="E15" i="4"/>
  <c r="F7" i="4"/>
  <c r="F15" i="4"/>
  <c r="F8" i="4"/>
  <c r="G15" i="4"/>
  <c r="F9" i="4"/>
  <c r="H15" i="4"/>
  <c r="F10" i="4"/>
  <c r="I15" i="4"/>
  <c r="F11" i="4"/>
  <c r="J15" i="4"/>
  <c r="K15" i="4"/>
  <c r="C16" i="4"/>
  <c r="D16" i="4"/>
  <c r="E16" i="4"/>
  <c r="F16" i="4"/>
  <c r="G16" i="4"/>
  <c r="H16" i="4"/>
  <c r="I16" i="4"/>
  <c r="J16" i="4"/>
  <c r="K16" i="4"/>
  <c r="I11" i="4"/>
  <c r="K11" i="4"/>
  <c r="I10" i="4"/>
  <c r="K10" i="4"/>
  <c r="I9" i="4"/>
  <c r="K9" i="4"/>
  <c r="I8" i="4"/>
  <c r="K8" i="4"/>
  <c r="I7" i="4"/>
  <c r="K7" i="4"/>
  <c r="I6" i="4"/>
  <c r="K6" i="4"/>
  <c r="I5" i="4"/>
  <c r="K5" i="4"/>
  <c r="I4" i="4"/>
  <c r="K4" i="4"/>
  <c r="F11" i="2"/>
  <c r="J15" i="2"/>
  <c r="F10" i="2"/>
  <c r="I15" i="2"/>
  <c r="F9" i="2"/>
  <c r="H15" i="2"/>
  <c r="F8" i="2"/>
  <c r="G15" i="2"/>
  <c r="F7" i="2"/>
  <c r="F15" i="2"/>
  <c r="F6" i="2"/>
  <c r="E15" i="2"/>
  <c r="F5" i="2"/>
  <c r="D15" i="2"/>
  <c r="F4" i="2"/>
  <c r="C15" i="2"/>
  <c r="I4" i="2"/>
  <c r="K4" i="2"/>
  <c r="I5" i="2"/>
  <c r="K5" i="2"/>
  <c r="I6" i="2"/>
  <c r="K6" i="2"/>
  <c r="I7" i="2"/>
  <c r="K7" i="2"/>
  <c r="I8" i="2"/>
  <c r="K8" i="2"/>
  <c r="I9" i="2"/>
  <c r="K9" i="2"/>
  <c r="I10" i="2"/>
  <c r="K10" i="2"/>
  <c r="I11" i="2"/>
  <c r="K11" i="2"/>
  <c r="K15" i="2"/>
  <c r="J16" i="2"/>
  <c r="I16" i="2"/>
  <c r="H16" i="2"/>
  <c r="G16" i="2"/>
  <c r="F16" i="2"/>
  <c r="E16" i="2"/>
  <c r="D16" i="2"/>
  <c r="C16" i="2"/>
  <c r="K16" i="2"/>
</calcChain>
</file>

<file path=xl/sharedStrings.xml><?xml version="1.0" encoding="utf-8"?>
<sst xmlns="http://schemas.openxmlformats.org/spreadsheetml/2006/main" count="180" uniqueCount="26">
  <si>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</si>
  <si>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</si>
  <si>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</si>
  <si>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</si>
  <si>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</si>
  <si>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</si>
  <si>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</si>
  <si>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</si>
  <si>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</si>
  <si>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</si>
  <si>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</si>
  <si>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</si>
  <si>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</si>
  <si>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</si>
  <si>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</si>
  <si>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</si>
  <si>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</si>
  <si>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</si>
  <si>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</si>
  <si>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</si>
  <si>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</si>
  <si>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</si>
  <si>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</si>
  <si>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SALES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</si>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</sst>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7" fillId="3" borderId="0" xfId="0" applyFont="1" applyFill="1" applyBorder="1" applyAlignment="1">
      <alignment horizontal="left" vertical="center" indent="1"/>
    </xf>
    <xf numFmtId="0" fontId="5" fillId="3"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4" borderId="0" xfId="0" applyFont="1" applyFill="1" applyBorder="1" applyAlignment="1">
      <alignment horizontal="center" vertical="center"/>
    </xf>
    <xf numFmtId="0" fontId="7" fillId="5" borderId="0" xfId="0" applyFont="1" applyFill="1" applyBorder="1" applyAlignment="1">
      <alignment horizontal="left" vertical="center" indent="1"/>
    </xf>
    <xf numFmtId="0" fontId="5" fillId="5" borderId="0" xfId="0" applyFont="1" applyFill="1" applyBorder="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Border="1" applyAlignment="1">
      <alignment horizontal="left" vertical="center" indent="1"/>
    </xf>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6" borderId="3" xfId="0" applyFont="1" applyFill="1" applyBorder="1" applyAlignment="1">
      <alignment horizontal="left" vertical="center" wrapText="1" inden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3"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8"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8"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8" borderId="2" xfId="0" applyNumberFormat="1" applyFont="1" applyFill="1" applyBorder="1" applyAlignment="1">
      <alignment horizontal="right" vertical="center" wrapText="1" indent="1"/>
    </xf>
    <xf numFmtId="10" fontId="9" fillId="8"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11" fillId="2" borderId="0" xfId="3" applyFont="1" applyFill="1" applyBorder="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Tracker'!$K$4:$K$11</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wRB1Xu"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1028700</xdr:colOff>
      <xdr:row>0</xdr:row>
      <xdr:rowOff>0</xdr:rowOff>
    </xdr:from>
    <xdr:to>
      <xdr:col>11</xdr:col>
      <xdr:colOff>128571</xdr:colOff>
      <xdr:row>1</xdr:row>
      <xdr:rowOff>31554</xdr:rowOff>
    </xdr:to>
    <xdr:pic>
      <xdr:nvPicPr>
        <xdr:cNvPr id="6" name="Picture 5">
          <a:hlinkClick xmlns:r="http://schemas.openxmlformats.org/officeDocument/2006/relationships" r:id="rId4"/>
          <a:extLst>
            <a:ext uri="{FF2B5EF4-FFF2-40B4-BE49-F238E27FC236}">
              <a16:creationId xmlns:a16="http://schemas.microsoft.com/office/drawing/2014/main" id="{9CE6D6EC-725D-8B41-8CB9-FBB50A4A0D68}"/>
            </a:ext>
          </a:extLst>
        </xdr:cNvPr>
        <xdr:cNvPicPr>
          <a:picLocks noChangeAspect="1"/>
        </xdr:cNvPicPr>
      </xdr:nvPicPr>
      <xdr:blipFill>
        <a:blip xmlns:r="http://schemas.openxmlformats.org/officeDocument/2006/relationships" r:embed="rId5"/>
        <a:stretch>
          <a:fillRect/>
        </a:stretch>
      </xdr:blipFill>
      <xdr:spPr>
        <a:xfrm>
          <a:off x="8661400" y="0"/>
          <a:ext cx="3468671" cy="6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29" dataDxfId="27" headerRowBorderDxfId="28" tableBorderDxfId="26" totalsRowBorderDxfId="25">
  <autoFilter ref="B3:K11" xr:uid="{00000000-0009-0000-0100-000001000000}"/>
  <tableColumns count="10">
    <tableColumn id="1" xr3:uid="{00000000-0010-0000-0000-000001000000}" name="PRODUCT NAME" dataDxfId="24"/>
    <tableColumn id="3" xr3:uid="{00000000-0010-0000-0000-000003000000}" name="COST PER ITEM" dataDxfId="23"/>
    <tableColumn id="4" xr3:uid="{00000000-0010-0000-0000-000004000000}" name="MARKUP PERCENTAGE" dataDxfId="22"/>
    <tableColumn id="5" xr3:uid="{00000000-0010-0000-0000-000005000000}" name="TOTAL SOLD" dataDxfId="21"/>
    <tableColumn id="6" xr3:uid="{00000000-0010-0000-0000-000006000000}" name="TOTAL REVENUE" dataDxfId="20">
      <calculatedColumnFormula>IFERROR(Table1[[#This Row],[TOTAL SOLD]]*Table1[[#This Row],[COST PER ITEM]]*(1+Table1[[#This Row],[MARKUP PERCENTAGE]]),0)</calculatedColumnFormula>
    </tableColumn>
    <tableColumn id="7" xr3:uid="{00000000-0010-0000-0000-000007000000}" name="SHIPPING CHARGE PER ITEM" dataDxfId="19"/>
    <tableColumn id="8" xr3:uid="{00000000-0010-0000-0000-000008000000}" name="SHIPPING COST PER ITEM" dataDxfId="18"/>
    <tableColumn id="9" xr3:uid="{00000000-0010-0000-0000-000009000000}" name="PROFIT PER ITEM" dataDxfId="17">
      <calculatedColumnFormula>IFERROR(Table1[[#This Row],[COST PER ITEM]]*Table1[[#This Row],[MARKUP PERCENTAGE]]+Table1[[#This Row],[SHIPPING CHARGE PER ITEM]]-Table1[[#This Row],[SHIPPING COST PER ITEM]],0)</calculatedColumnFormula>
    </tableColumn>
    <tableColumn id="10" xr3:uid="{00000000-0010-0000-0000-00000A000000}" name="RETURNS" dataDxfId="16"/>
    <tableColumn id="11" xr3:uid="{00000000-0010-0000-0000-00000B000000}" name="TOTAL INCOME" dataDxfId="15">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14" dataDxfId="12" headerRowBorderDxfId="13" tableBorderDxfId="11" totalsRowBorderDxfId="10">
  <autoFilter ref="B3:K11" xr:uid="{00000000-0009-0000-0100-000001000000}"/>
  <tableColumns count="10">
    <tableColumn id="1" xr3:uid="{3C4C8832-E593-E84C-8D7A-C944B05B2425}" name="PRODUCT NAME" dataDxfId="9"/>
    <tableColumn id="3" xr3:uid="{2DEFD5EF-0463-0142-A755-73F8F6E39E1A}" name="COST PER ITEM" dataDxfId="8"/>
    <tableColumn id="4" xr3:uid="{1C9A5BFC-C597-E945-8341-6CE933562371}" name="MARKUP PERCENTAGE" dataDxfId="7"/>
    <tableColumn id="5" xr3:uid="{BED93421-FA0A-5047-8069-FB043613C79D}" name="TOTAL SOLD" dataDxfId="6"/>
    <tableColumn id="6" xr3:uid="{38396D71-36A7-8D4A-8134-6A955F291A72}" name="TOTAL REVENUE" dataDxfId="5">
      <calculatedColumnFormula>IFERROR(Table13[[#This Row],[TOTAL SOLD]]*Table13[[#This Row],[COST PER ITEM]]*(1+Table13[[#This Row],[MARKUP PERCENTAGE]]),0)</calculatedColumnFormula>
    </tableColumn>
    <tableColumn id="7" xr3:uid="{4A3BC02B-DAFB-5946-8602-DB08C17BB024}" name="SHIPPING CHARGE PER ITEM" dataDxfId="4"/>
    <tableColumn id="8" xr3:uid="{21A031F4-6C8C-AD4C-B206-3C8F6B1E3FF6}" name="SHIPPING COST PER ITEM" dataDxfId="3"/>
    <tableColumn id="9" xr3:uid="{C465EC5F-8E3B-AE4B-A9FB-2420312B766A}" name="PROFIT PER ITEM" dataDxfId="2">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
    <tableColumn id="11" xr3:uid="{E78C75EF-BB01-6B48-AAAF-CD7BB80D43C7}" name="TOTAL INCOME" dataDxfId="0">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wRB1Xu"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v>19.5</v>
      </c>
      <c r="D4" s="35">
        <v>0.83</v>
      </c>
      <c r="E4" s="32">
        <v>35</v>
      </c>
      <c r="F4" s="34">
        <f>IFERROR(Table1[[#This Row],[TOTAL SOLD]]*Table1[[#This Row],[COST PER ITEM]]*(1+Table1[[#This Row],[MARKUP PERCENTAGE]]),0)</f>
        <v>1248.9750000000001</v>
      </c>
      <c r="G4" s="34">
        <v>5</v>
      </c>
      <c r="H4" s="34">
        <v>2.5</v>
      </c>
      <c r="I4" s="34">
        <f>IFERROR(Table1[[#This Row],[COST PER ITEM]]*Table1[[#This Row],[MARKUP PERCENTAGE]]+Table1[[#This Row],[SHIPPING CHARGE PER ITEM]]-Table1[[#This Row],[SHIPPING COST PER ITEM]],0)</f>
        <v>18.684999999999999</v>
      </c>
      <c r="J4" s="32">
        <v>0</v>
      </c>
      <c r="K4" s="34">
        <f>IFERROR((Table1[[#This Row],[TOTAL SOLD]]-Table1[[#This Row],[RETURNS]])*Table1[[#This Row],[PROFIT PER ITEM]]+(Table1[[#This Row],[RETURNS]]*Table1[[#This Row],[SHIPPING COST PER ITEM]]),0)</f>
        <v>653.97499999999991</v>
      </c>
      <c r="L4" s="12"/>
      <c r="M4" s="1"/>
      <c r="N4" s="1"/>
      <c r="O4" s="1"/>
    </row>
    <row r="5" spans="1:16" ht="18" customHeight="1" x14ac:dyDescent="0.3">
      <c r="A5" s="12"/>
      <c r="B5" s="31" t="s">
        <v>2</v>
      </c>
      <c r="C5" s="28">
        <v>24.5</v>
      </c>
      <c r="D5" s="36">
        <v>0.87</v>
      </c>
      <c r="E5" s="33">
        <v>52</v>
      </c>
      <c r="F5" s="28">
        <f>IFERROR(Table1[[#This Row],[TOTAL SOLD]]*Table1[[#This Row],[COST PER ITEM]]*(1+Table1[[#This Row],[MARKUP PERCENTAGE]]),0)</f>
        <v>2382.38</v>
      </c>
      <c r="G5" s="28">
        <v>5</v>
      </c>
      <c r="H5" s="28">
        <v>2.5</v>
      </c>
      <c r="I5" s="28">
        <f>IFERROR(Table1[[#This Row],[COST PER ITEM]]*Table1[[#This Row],[MARKUP PERCENTAGE]]+Table1[[#This Row],[SHIPPING CHARGE PER ITEM]]-Table1[[#This Row],[SHIPPING COST PER ITEM]],0)</f>
        <v>23.815000000000001</v>
      </c>
      <c r="J5" s="33">
        <v>1</v>
      </c>
      <c r="K5" s="28">
        <f>IFERROR((Table1[[#This Row],[TOTAL SOLD]]-Table1[[#This Row],[RETURNS]])*Table1[[#This Row],[PROFIT PER ITEM]]+(Table1[[#This Row],[RETURNS]]*Table1[[#This Row],[SHIPPING COST PER ITEM]]),0)</f>
        <v>1217.0650000000001</v>
      </c>
      <c r="L5" s="12"/>
      <c r="M5" s="1"/>
      <c r="N5" s="1"/>
      <c r="O5" s="1"/>
    </row>
    <row r="6" spans="1:16" ht="18" customHeight="1" x14ac:dyDescent="0.3">
      <c r="A6" s="12"/>
      <c r="B6" s="30" t="s">
        <v>3</v>
      </c>
      <c r="C6" s="34">
        <v>19.5</v>
      </c>
      <c r="D6" s="35">
        <v>0.75</v>
      </c>
      <c r="E6" s="32">
        <v>28</v>
      </c>
      <c r="F6" s="34">
        <f>IFERROR(Table1[[#This Row],[TOTAL SOLD]]*Table1[[#This Row],[COST PER ITEM]]*(1+Table1[[#This Row],[MARKUP PERCENTAGE]]),0)</f>
        <v>955.5</v>
      </c>
      <c r="G6" s="34">
        <v>5</v>
      </c>
      <c r="H6" s="34">
        <v>2.5</v>
      </c>
      <c r="I6" s="34">
        <f>IFERROR(Table1[[#This Row],[COST PER ITEM]]*Table1[[#This Row],[MARKUP PERCENTAGE]]+Table1[[#This Row],[SHIPPING CHARGE PER ITEM]]-Table1[[#This Row],[SHIPPING COST PER ITEM]],0)</f>
        <v>17.125</v>
      </c>
      <c r="J6" s="32">
        <v>0</v>
      </c>
      <c r="K6" s="34">
        <f>IFERROR((Table1[[#This Row],[TOTAL SOLD]]-Table1[[#This Row],[RETURNS]])*Table1[[#This Row],[PROFIT PER ITEM]]+(Table1[[#This Row],[RETURNS]]*Table1[[#This Row],[SHIPPING COST PER ITEM]]),0)</f>
        <v>479.5</v>
      </c>
      <c r="L6" s="12"/>
    </row>
    <row r="7" spans="1:16" ht="18" customHeight="1" x14ac:dyDescent="0.3">
      <c r="A7" s="12"/>
      <c r="B7" s="31" t="s">
        <v>4</v>
      </c>
      <c r="C7" s="28">
        <v>17.5</v>
      </c>
      <c r="D7" s="36">
        <v>0.9</v>
      </c>
      <c r="E7" s="33">
        <v>55</v>
      </c>
      <c r="F7" s="28">
        <f>IFERROR(Table1[[#This Row],[TOTAL SOLD]]*Table1[[#This Row],[COST PER ITEM]]*(1+Table1[[#This Row],[MARKUP PERCENTAGE]]),0)</f>
        <v>1828.75</v>
      </c>
      <c r="G7" s="28">
        <v>5</v>
      </c>
      <c r="H7" s="28">
        <v>2.5</v>
      </c>
      <c r="I7" s="28">
        <f>IFERROR(Table1[[#This Row],[COST PER ITEM]]*Table1[[#This Row],[MARKUP PERCENTAGE]]+Table1[[#This Row],[SHIPPING CHARGE PER ITEM]]-Table1[[#This Row],[SHIPPING COST PER ITEM]],0)</f>
        <v>18.25</v>
      </c>
      <c r="J7" s="33">
        <v>0</v>
      </c>
      <c r="K7" s="28">
        <f>IFERROR((Table1[[#This Row],[TOTAL SOLD]]-Table1[[#This Row],[RETURNS]])*Table1[[#This Row],[PROFIT PER ITEM]]+(Table1[[#This Row],[RETURNS]]*Table1[[#This Row],[SHIPPING COST PER ITEM]]),0)</f>
        <v>1003.75</v>
      </c>
      <c r="L7" s="12"/>
    </row>
    <row r="8" spans="1:16" ht="18" customHeight="1" x14ac:dyDescent="0.3">
      <c r="A8" s="12"/>
      <c r="B8" s="30" t="s">
        <v>5</v>
      </c>
      <c r="C8" s="34">
        <v>14.5</v>
      </c>
      <c r="D8" s="35">
        <v>0.95</v>
      </c>
      <c r="E8" s="32">
        <v>40</v>
      </c>
      <c r="F8" s="34">
        <f>IFERROR(Table1[[#This Row],[TOTAL SOLD]]*Table1[[#This Row],[COST PER ITEM]]*(1+Table1[[#This Row],[MARKUP PERCENTAGE]]),0)</f>
        <v>1131</v>
      </c>
      <c r="G8" s="34">
        <v>5</v>
      </c>
      <c r="H8" s="34">
        <v>2.5</v>
      </c>
      <c r="I8" s="34">
        <f>IFERROR(Table1[[#This Row],[COST PER ITEM]]*Table1[[#This Row],[MARKUP PERCENTAGE]]+Table1[[#This Row],[SHIPPING CHARGE PER ITEM]]-Table1[[#This Row],[SHIPPING COST PER ITEM]],0)</f>
        <v>16.274999999999999</v>
      </c>
      <c r="J8" s="32">
        <v>0</v>
      </c>
      <c r="K8" s="34">
        <f>IFERROR((Table1[[#This Row],[TOTAL SOLD]]-Table1[[#This Row],[RETURNS]])*Table1[[#This Row],[PROFIT PER ITEM]]+(Table1[[#This Row],[RETURNS]]*Table1[[#This Row],[SHIPPING COST PER ITEM]]),0)</f>
        <v>651</v>
      </c>
      <c r="L8" s="12"/>
    </row>
    <row r="9" spans="1:16" ht="18" customHeight="1" x14ac:dyDescent="0.3">
      <c r="A9" s="12"/>
      <c r="B9" s="31" t="s">
        <v>6</v>
      </c>
      <c r="C9" s="28">
        <v>11</v>
      </c>
      <c r="D9" s="36">
        <v>1</v>
      </c>
      <c r="E9" s="33">
        <v>60</v>
      </c>
      <c r="F9" s="28">
        <f>IFERROR(Table1[[#This Row],[TOTAL SOLD]]*Table1[[#This Row],[COST PER ITEM]]*(1+Table1[[#This Row],[MARKUP PERCENTAGE]]),0)</f>
        <v>1320</v>
      </c>
      <c r="G9" s="28">
        <v>5</v>
      </c>
      <c r="H9" s="28">
        <v>2.5</v>
      </c>
      <c r="I9" s="28">
        <f>IFERROR(Table1[[#This Row],[COST PER ITEM]]*Table1[[#This Row],[MARKUP PERCENTAGE]]+Table1[[#This Row],[SHIPPING CHARGE PER ITEM]]-Table1[[#This Row],[SHIPPING COST PER ITEM]],0)</f>
        <v>13.5</v>
      </c>
      <c r="J9" s="33">
        <v>0</v>
      </c>
      <c r="K9" s="28">
        <f>IFERROR((Table1[[#This Row],[TOTAL SOLD]]-Table1[[#This Row],[RETURNS]])*Table1[[#This Row],[PROFIT PER ITEM]]+(Table1[[#This Row],[RETURNS]]*Table1[[#This Row],[SHIPPING COST PER ITEM]]),0)</f>
        <v>810</v>
      </c>
      <c r="L9" s="12"/>
    </row>
    <row r="10" spans="1:16" ht="18" customHeight="1" x14ac:dyDescent="0.3">
      <c r="A10" s="12"/>
      <c r="B10" s="30" t="s">
        <v>7</v>
      </c>
      <c r="C10" s="34">
        <v>49</v>
      </c>
      <c r="D10" s="35">
        <v>0.65</v>
      </c>
      <c r="E10" s="32">
        <v>37</v>
      </c>
      <c r="F10" s="34">
        <f>IFERROR(Table1[[#This Row],[TOTAL SOLD]]*Table1[[#This Row],[COST PER ITEM]]*(1+Table1[[#This Row],[MARKUP PERCENTAGE]]),0)</f>
        <v>2991.45</v>
      </c>
      <c r="G10" s="34">
        <v>5</v>
      </c>
      <c r="H10" s="34">
        <v>2.5</v>
      </c>
      <c r="I10" s="34">
        <f>IFERROR(Table1[[#This Row],[COST PER ITEM]]*Table1[[#This Row],[MARKUP PERCENTAGE]]+Table1[[#This Row],[SHIPPING CHARGE PER ITEM]]-Table1[[#This Row],[SHIPPING COST PER ITEM]],0)</f>
        <v>34.35</v>
      </c>
      <c r="J10" s="32">
        <v>2</v>
      </c>
      <c r="K10" s="34">
        <f>IFERROR((Table1[[#This Row],[TOTAL SOLD]]-Table1[[#This Row],[RETURNS]])*Table1[[#This Row],[PROFIT PER ITEM]]+(Table1[[#This Row],[RETURNS]]*Table1[[#This Row],[SHIPPING COST PER ITEM]]),0)</f>
        <v>1207.25</v>
      </c>
      <c r="L10" s="12"/>
    </row>
    <row r="11" spans="1:16" ht="18" customHeight="1" x14ac:dyDescent="0.3">
      <c r="A11" s="12"/>
      <c r="B11" s="31" t="s">
        <v>8</v>
      </c>
      <c r="C11" s="28">
        <v>24.5</v>
      </c>
      <c r="D11" s="36">
        <v>0.92</v>
      </c>
      <c r="E11" s="33">
        <v>44</v>
      </c>
      <c r="F11" s="28">
        <f>IFERROR(Table1[[#This Row],[TOTAL SOLD]]*Table1[[#This Row],[COST PER ITEM]]*(1+Table1[[#This Row],[MARKUP PERCENTAGE]]),0)</f>
        <v>2069.7599999999998</v>
      </c>
      <c r="G11" s="28">
        <v>5</v>
      </c>
      <c r="H11" s="28">
        <v>2.5</v>
      </c>
      <c r="I11" s="28">
        <f>IFERROR(Table1[[#This Row],[COST PER ITEM]]*Table1[[#This Row],[MARKUP PERCENTAGE]]+Table1[[#This Row],[SHIPPING CHARGE PER ITEM]]-Table1[[#This Row],[SHIPPING COST PER ITEM]],0)</f>
        <v>25.040000000000003</v>
      </c>
      <c r="J11" s="33">
        <v>0</v>
      </c>
      <c r="K11" s="28">
        <f>IFERROR((Table1[[#This Row],[TOTAL SOLD]]-Table1[[#This Row],[RETURNS]])*Table1[[#This Row],[PROFIT PER ITEM]]+(Table1[[#This Row],[RETURNS]]*Table1[[#This Row],[SHIPPING COST PER ITEM]]),0)</f>
        <v>1101.7600000000002</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1248.9750000000001</v>
      </c>
      <c r="D15" s="28">
        <f>F5</f>
        <v>2382.38</v>
      </c>
      <c r="E15" s="28">
        <f>F6</f>
        <v>955.5</v>
      </c>
      <c r="F15" s="28">
        <f>F7</f>
        <v>1828.75</v>
      </c>
      <c r="G15" s="28">
        <f>F8</f>
        <v>1131</v>
      </c>
      <c r="H15" s="28">
        <f>F9</f>
        <v>1320</v>
      </c>
      <c r="I15" s="28">
        <f>F10</f>
        <v>2991.45</v>
      </c>
      <c r="J15" s="28">
        <f>F11</f>
        <v>2069.7599999999998</v>
      </c>
      <c r="K15" s="28">
        <f>SUM(C15:J15)</f>
        <v>13927.815000000001</v>
      </c>
      <c r="L15" s="12"/>
    </row>
    <row r="16" spans="1:16" ht="18" customHeight="1" x14ac:dyDescent="0.3">
      <c r="A16" s="12"/>
      <c r="B16" s="27" t="s">
        <v>12</v>
      </c>
      <c r="C16" s="29">
        <f>C15/K15</f>
        <v>8.9674870035249613E-2</v>
      </c>
      <c r="D16" s="29">
        <f>D15/K15</f>
        <v>0.17105195610366739</v>
      </c>
      <c r="E16" s="29">
        <f>E15/K15</f>
        <v>6.8603725710027014E-2</v>
      </c>
      <c r="F16" s="29">
        <f>F15/K15</f>
        <v>0.13130200250362314</v>
      </c>
      <c r="G16" s="29">
        <f>G15/K15</f>
        <v>8.1204410024113619E-2</v>
      </c>
      <c r="H16" s="29">
        <f>H15/K15</f>
        <v>9.4774377746976099E-2</v>
      </c>
      <c r="I16" s="29">
        <f>I15/K15</f>
        <v>0.21478243356908458</v>
      </c>
      <c r="J16" s="29">
        <f>J15/K15</f>
        <v>0.14860622430725851</v>
      </c>
      <c r="K16" s="29">
        <f>SUM(C16:J16)</f>
        <v>0.99999999999999978</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pans="2:11" s="1" customFormat="1" ht="49.95" customHeight="1" x14ac:dyDescent="0.25">
      <c r="B65" s="37" t="s">
        <v>24</v>
      </c>
      <c r="C65" s="37"/>
      <c r="D65" s="37"/>
      <c r="E65" s="37"/>
      <c r="F65" s="37"/>
      <c r="G65" s="37"/>
      <c r="H65" s="37"/>
      <c r="I65" s="37"/>
      <c r="J65" s="37"/>
      <c r="K65" s="37"/>
    </row>
  </sheetData>
  <mergeCells count="1">
    <mergeCell ref="B65:K65"/>
  </mergeCells>
  <hyperlinks>
    <hyperlink ref="B65:K65" r:id="rId1" display="CLICK HERE TO CREATE IN SMARTSHEET" xr:uid="{BBFDBD21-89B7-461C-BC89-6B26DAD34A05}"/>
  </hyperlinks>
  <pageMargins left="0.3" right="0.3" top="0.3" bottom="0.3" header="0" footer="0"/>
  <pageSetup scale="58"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pageSetUpPr fitToPage="1"/>
  </sheetPr>
  <dimension ref="A1:P65"/>
  <sheetViews>
    <sheetView showGridLines="0" zoomScaleNormal="100" workbookViewId="0">
      <selection activeCell="C4" sqref="C4"/>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c r="D4" s="35"/>
      <c r="E4" s="32"/>
      <c r="F4" s="34">
        <f>IFERROR(Table13[[#This Row],[TOTAL SOLD]]*Table13[[#This Row],[COST PER ITEM]]*(1+Table13[[#This Row],[MARKUP PERCENTAGE]]),0)</f>
        <v>0</v>
      </c>
      <c r="G4" s="34"/>
      <c r="H4" s="34"/>
      <c r="I4" s="34">
        <f>IFERROR(Table13[[#This Row],[COST PER ITEM]]*Table13[[#This Row],[MARKUP PERCENTAGE]]+Table13[[#This Row],[SHIPPING CHARGE PER ITEM]]-Table13[[#This Row],[SHIPPING COST PER ITEM]],0)</f>
        <v>0</v>
      </c>
      <c r="J4" s="32"/>
      <c r="K4" s="34">
        <f>IFERROR((Table13[[#This Row],[TOTAL SOLD]]-Table13[[#This Row],[RETURNS]])*Table13[[#This Row],[PROFIT PER ITEM]]+(Table13[[#This Row],[RETURNS]]*Table13[[#This Row],[SHIPPING COST PER ITEM]]),0)</f>
        <v>0</v>
      </c>
      <c r="L4" s="12"/>
      <c r="M4" s="1"/>
      <c r="N4" s="1"/>
      <c r="O4" s="1"/>
    </row>
    <row r="5" spans="1:16" ht="18" customHeight="1" x14ac:dyDescent="0.3">
      <c r="A5" s="12"/>
      <c r="B5" s="31" t="s">
        <v>2</v>
      </c>
      <c r="C5" s="28"/>
      <c r="D5" s="36"/>
      <c r="E5" s="33"/>
      <c r="F5" s="28">
        <f>IFERROR(Table13[[#This Row],[TOTAL SOLD]]*Table13[[#This Row],[COST PER ITEM]]*(1+Table13[[#This Row],[MARKUP PERCENTAGE]]),0)</f>
        <v>0</v>
      </c>
      <c r="G5" s="28"/>
      <c r="H5" s="28"/>
      <c r="I5" s="28">
        <f>IFERROR(Table13[[#This Row],[COST PER ITEM]]*Table13[[#This Row],[MARKUP PERCENTAGE]]+Table13[[#This Row],[SHIPPING CHARGE PER ITEM]]-Table13[[#This Row],[SHIPPING COST PER ITEM]],0)</f>
        <v>0</v>
      </c>
      <c r="J5" s="33"/>
      <c r="K5" s="28">
        <f>IFERROR((Table13[[#This Row],[TOTAL SOLD]]-Table13[[#This Row],[RETURNS]])*Table13[[#This Row],[PROFIT PER ITEM]]+(Table13[[#This Row],[RETURNS]]*Table13[[#This Row],[SHIPPING COST PER ITEM]]),0)</f>
        <v>0</v>
      </c>
      <c r="L5" s="12"/>
      <c r="M5" s="1"/>
      <c r="N5" s="1"/>
      <c r="O5" s="1"/>
    </row>
    <row r="6" spans="1:16" ht="18" customHeight="1" x14ac:dyDescent="0.3">
      <c r="A6" s="12"/>
      <c r="B6" s="30" t="s">
        <v>3</v>
      </c>
      <c r="C6" s="34"/>
      <c r="D6" s="35"/>
      <c r="E6" s="32"/>
      <c r="F6" s="34">
        <f>IFERROR(Table13[[#This Row],[TOTAL SOLD]]*Table13[[#This Row],[COST PER ITEM]]*(1+Table13[[#This Row],[MARKUP PERCENTAGE]]),0)</f>
        <v>0</v>
      </c>
      <c r="G6" s="34"/>
      <c r="H6" s="34"/>
      <c r="I6" s="34">
        <f>IFERROR(Table13[[#This Row],[COST PER ITEM]]*Table13[[#This Row],[MARKUP PERCENTAGE]]+Table13[[#This Row],[SHIPPING CHARGE PER ITEM]]-Table13[[#This Row],[SHIPPING COST PER ITEM]],0)</f>
        <v>0</v>
      </c>
      <c r="J6" s="32"/>
      <c r="K6" s="34">
        <f>IFERROR((Table13[[#This Row],[TOTAL SOLD]]-Table13[[#This Row],[RETURNS]])*Table13[[#This Row],[PROFIT PER ITEM]]+(Table13[[#This Row],[RETURNS]]*Table13[[#This Row],[SHIPPING COST PER ITEM]]),0)</f>
        <v>0</v>
      </c>
      <c r="L6" s="12"/>
    </row>
    <row r="7" spans="1:16" ht="18" customHeight="1" x14ac:dyDescent="0.3">
      <c r="A7" s="12"/>
      <c r="B7" s="31" t="s">
        <v>4</v>
      </c>
      <c r="C7" s="28"/>
      <c r="D7" s="36"/>
      <c r="E7" s="33"/>
      <c r="F7" s="28">
        <f>IFERROR(Table13[[#This Row],[TOTAL SOLD]]*Table13[[#This Row],[COST PER ITEM]]*(1+Table13[[#This Row],[MARKUP PERCENTAGE]]),0)</f>
        <v>0</v>
      </c>
      <c r="G7" s="28"/>
      <c r="H7" s="28"/>
      <c r="I7" s="28">
        <f>IFERROR(Table13[[#This Row],[COST PER ITEM]]*Table13[[#This Row],[MARKUP PERCENTAGE]]+Table13[[#This Row],[SHIPPING CHARGE PER ITEM]]-Table13[[#This Row],[SHIPPING COST PER ITEM]],0)</f>
        <v>0</v>
      </c>
      <c r="J7" s="33"/>
      <c r="K7" s="28">
        <f>IFERROR((Table13[[#This Row],[TOTAL SOLD]]-Table13[[#This Row],[RETURNS]])*Table13[[#This Row],[PROFIT PER ITEM]]+(Table13[[#This Row],[RETURNS]]*Table13[[#This Row],[SHIPPING COST PER ITEM]]),0)</f>
        <v>0</v>
      </c>
      <c r="L7" s="12"/>
    </row>
    <row r="8" spans="1:16" ht="18" customHeight="1" x14ac:dyDescent="0.3">
      <c r="A8" s="12"/>
      <c r="B8" s="30" t="s">
        <v>5</v>
      </c>
      <c r="C8" s="34"/>
      <c r="D8" s="35"/>
      <c r="E8" s="32"/>
      <c r="F8" s="34">
        <f>IFERROR(Table13[[#This Row],[TOTAL SOLD]]*Table13[[#This Row],[COST PER ITEM]]*(1+Table13[[#This Row],[MARKUP PERCENTAGE]]),0)</f>
        <v>0</v>
      </c>
      <c r="G8" s="34"/>
      <c r="H8" s="34"/>
      <c r="I8" s="34">
        <f>IFERROR(Table13[[#This Row],[COST PER ITEM]]*Table13[[#This Row],[MARKUP PERCENTAGE]]+Table13[[#This Row],[SHIPPING CHARGE PER ITEM]]-Table13[[#This Row],[SHIPPING COST PER ITEM]],0)</f>
        <v>0</v>
      </c>
      <c r="J8" s="32"/>
      <c r="K8" s="34">
        <f>IFERROR((Table13[[#This Row],[TOTAL SOLD]]-Table13[[#This Row],[RETURNS]])*Table13[[#This Row],[PROFIT PER ITEM]]+(Table13[[#This Row],[RETURNS]]*Table13[[#This Row],[SHIPPING COST PER ITEM]]),0)</f>
        <v>0</v>
      </c>
      <c r="L8" s="12"/>
    </row>
    <row r="9" spans="1:16" ht="18" customHeight="1" x14ac:dyDescent="0.3">
      <c r="A9" s="12"/>
      <c r="B9" s="31" t="s">
        <v>6</v>
      </c>
      <c r="C9" s="28"/>
      <c r="D9" s="36"/>
      <c r="E9" s="33"/>
      <c r="F9" s="28">
        <f>IFERROR(Table13[[#This Row],[TOTAL SOLD]]*Table13[[#This Row],[COST PER ITEM]]*(1+Table13[[#This Row],[MARKUP PERCENTAGE]]),0)</f>
        <v>0</v>
      </c>
      <c r="G9" s="28"/>
      <c r="H9" s="28"/>
      <c r="I9" s="28">
        <f>IFERROR(Table13[[#This Row],[COST PER ITEM]]*Table13[[#This Row],[MARKUP PERCENTAGE]]+Table13[[#This Row],[SHIPPING CHARGE PER ITEM]]-Table13[[#This Row],[SHIPPING COST PER ITEM]],0)</f>
        <v>0</v>
      </c>
      <c r="J9" s="33"/>
      <c r="K9" s="28">
        <f>IFERROR((Table13[[#This Row],[TOTAL SOLD]]-Table13[[#This Row],[RETURNS]])*Table13[[#This Row],[PROFIT PER ITEM]]+(Table13[[#This Row],[RETURNS]]*Table13[[#This Row],[SHIPPING COST PER ITEM]]),0)</f>
        <v>0</v>
      </c>
      <c r="L9" s="12"/>
    </row>
    <row r="10" spans="1:16" ht="18" customHeight="1" x14ac:dyDescent="0.3">
      <c r="A10" s="12"/>
      <c r="B10" s="30" t="s">
        <v>7</v>
      </c>
      <c r="C10" s="34"/>
      <c r="D10" s="35"/>
      <c r="E10" s="32"/>
      <c r="F10" s="34">
        <f>IFERROR(Table13[[#This Row],[TOTAL SOLD]]*Table13[[#This Row],[COST PER ITEM]]*(1+Table13[[#This Row],[MARKUP PERCENTAGE]]),0)</f>
        <v>0</v>
      </c>
      <c r="G10" s="34"/>
      <c r="H10" s="34"/>
      <c r="I10" s="34">
        <f>IFERROR(Table13[[#This Row],[COST PER ITEM]]*Table13[[#This Row],[MARKUP PERCENTAGE]]+Table13[[#This Row],[SHIPPING CHARGE PER ITEM]]-Table13[[#This Row],[SHIPPING COST PER ITEM]],0)</f>
        <v>0</v>
      </c>
      <c r="J10" s="32"/>
      <c r="K10" s="34">
        <f>IFERROR((Table13[[#This Row],[TOTAL SOLD]]-Table13[[#This Row],[RETURNS]])*Table13[[#This Row],[PROFIT PER ITEM]]+(Table13[[#This Row],[RETURNS]]*Table13[[#This Row],[SHIPPING COST PER ITEM]]),0)</f>
        <v>0</v>
      </c>
      <c r="L10" s="12"/>
    </row>
    <row r="11" spans="1:16" ht="18" customHeight="1" x14ac:dyDescent="0.3">
      <c r="A11" s="12"/>
      <c r="B11" s="31" t="s">
        <v>8</v>
      </c>
      <c r="C11" s="28"/>
      <c r="D11" s="36"/>
      <c r="E11" s="33"/>
      <c r="F11" s="28">
        <f>IFERROR(Table13[[#This Row],[TOTAL SOLD]]*Table13[[#This Row],[COST PER ITEM]]*(1+Table13[[#This Row],[MARKUP PERCENTAGE]]),0)</f>
        <v>0</v>
      </c>
      <c r="G11" s="28"/>
      <c r="H11" s="28"/>
      <c r="I11" s="28">
        <f>IFERROR(Table13[[#This Row],[COST PER ITEM]]*Table13[[#This Row],[MARKUP PERCENTAGE]]+Table13[[#This Row],[SHIPPING CHARGE PER ITEM]]-Table13[[#This Row],[SHIPPING COST PER ITEM]],0)</f>
        <v>0</v>
      </c>
      <c r="J11" s="33"/>
      <c r="K11" s="28">
        <f>IFERROR((Table13[[#This Row],[TOTAL SOLD]]-Table13[[#This Row],[RETURNS]])*Table13[[#This Row],[PROFIT PER ITEM]]+(Table13[[#This Row],[RETURNS]]*Table13[[#This Row],[SHIPPING COST PER ITEM]]),0)</f>
        <v>0</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0</v>
      </c>
      <c r="D15" s="28">
        <f>F5</f>
        <v>0</v>
      </c>
      <c r="E15" s="28">
        <f>F6</f>
        <v>0</v>
      </c>
      <c r="F15" s="28">
        <f>F7</f>
        <v>0</v>
      </c>
      <c r="G15" s="28">
        <f>F8</f>
        <v>0</v>
      </c>
      <c r="H15" s="28">
        <f>F9</f>
        <v>0</v>
      </c>
      <c r="I15" s="28">
        <f>F10</f>
        <v>0</v>
      </c>
      <c r="J15" s="28">
        <f>F11</f>
        <v>0</v>
      </c>
      <c r="K15" s="28">
        <f>SUM(C15:J15)</f>
        <v>0</v>
      </c>
      <c r="L15" s="12"/>
    </row>
    <row r="16" spans="1:16" ht="18" customHeight="1" x14ac:dyDescent="0.3">
      <c r="A16" s="12"/>
      <c r="B16" s="27" t="s">
        <v>12</v>
      </c>
      <c r="C16" s="29" t="e">
        <f>C15/K15</f>
        <v>#DIV/0!</v>
      </c>
      <c r="D16" s="29" t="e">
        <f>D15/K15</f>
        <v>#DIV/0!</v>
      </c>
      <c r="E16" s="29" t="e">
        <f>E15/K15</f>
        <v>#DIV/0!</v>
      </c>
      <c r="F16" s="29" t="e">
        <f>F15/K15</f>
        <v>#DIV/0!</v>
      </c>
      <c r="G16" s="29" t="e">
        <f>G15/K15</f>
        <v>#DIV/0!</v>
      </c>
      <c r="H16" s="29" t="e">
        <f>H15/K15</f>
        <v>#DIV/0!</v>
      </c>
      <c r="I16" s="29" t="e">
        <f>I15/K15</f>
        <v>#DIV/0!</v>
      </c>
      <c r="J16" s="29" t="e">
        <f>J15/K15</f>
        <v>#DIV/0!</v>
      </c>
      <c r="K16" s="29" t="e">
        <f>SUM(C16:J16)</f>
        <v>#DIV/0!</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1" customFormat="1" ht="49.95" customHeight="1" x14ac:dyDescent="0.25"/>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10" customWidth="1"/>
    <col min="2" max="2" width="88.296875" style="10" customWidth="1"/>
    <col min="3" max="16384" width="10.796875" style="10"/>
  </cols>
  <sheetData>
    <row r="1" spans="2:2" ht="19.95" customHeight="1" x14ac:dyDescent="0.3"/>
    <row r="2" spans="2:2" ht="105" customHeight="1" x14ac:dyDescent="0.3">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Tracker</vt:lpstr>
      <vt:lpstr>Product Sales Tracker BLANK</vt:lpstr>
      <vt:lpstr>- Disclaimer -</vt:lpstr>
      <vt:lpstr>'Product Sales Tracker'!Область_печати</vt:lpstr>
      <vt:lpstr>'Product Sales Tracker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2018-10-01T22:42:17Z</dcterms:modified>
</cp:coreProperties>
</file>