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manjinho\Dropbox\SS\Product Management Templates\"/>
    </mc:Choice>
  </mc:AlternateContent>
  <bookViews>
    <workbookView xWindow="0" yWindow="0" windowWidth="28800" windowHeight="14235" tabRatio="500"/>
  </bookViews>
  <sheets>
    <sheet name="Product Revenue Dashboard" sheetId="1" r:id="rId1"/>
    <sheet name="DATA" sheetId="2" r:id="rId2"/>
  </sheets>
  <calcPr calcId="15251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21" i="2" l="1"/>
  <c r="D21" i="2"/>
  <c r="E21" i="2"/>
  <c r="F21" i="2"/>
  <c r="G21" i="2"/>
  <c r="H21" i="2"/>
  <c r="I21" i="2"/>
  <c r="J21" i="2"/>
  <c r="K21" i="2"/>
  <c r="K20" i="2"/>
  <c r="J15" i="2"/>
  <c r="C15" i="2"/>
  <c r="D15" i="2"/>
  <c r="E15" i="2"/>
  <c r="F15" i="2"/>
  <c r="G15" i="2"/>
  <c r="H15" i="2"/>
  <c r="I15" i="2"/>
  <c r="K15" i="2"/>
  <c r="J16" i="2"/>
  <c r="I16" i="2"/>
  <c r="H16" i="2"/>
  <c r="G16" i="2"/>
  <c r="F16" i="2"/>
  <c r="E16" i="2"/>
  <c r="D16" i="2"/>
  <c r="C16" i="2"/>
  <c r="K16" i="2"/>
</calcChain>
</file>

<file path=xl/sharedStrings.xml><?xml version="1.0" encoding="utf-8"?>
<sst xmlns="http://schemas.openxmlformats.org/spreadsheetml/2006/main" count="57" uniqueCount="36">
  <si>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</si>
  <si>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</si>
  <si>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</si>
  <si>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</si>
  <si>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</si>
  <si>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</si>
  <si>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</si>
  <si>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</si>
  <si>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</si>
  <si>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</si>
  <si>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</si>
  <si>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</si>
  <si>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PRODUCT NAME</t>
  </si>
  <si>
    <t>ITEM 1</t>
  </si>
  <si>
    <t>ITEM 2</t>
  </si>
  <si>
    <t>ITEM 3</t>
  </si>
  <si>
    <t>ITEM 4</t>
  </si>
  <si>
    <t>ITEM 5</t>
  </si>
  <si>
    <t>ITEM 6</t>
  </si>
  <si>
    <t>ITEM 7</t>
  </si>
  <si>
    <t>ITEM 8</t>
  </si>
  <si>
    <t>TIME TO MARKET</t>
  </si>
  <si>
    <t>DAYS</t>
  </si>
  <si>
    <t>GOAL</t>
  </si>
  <si>
    <t>NEW</t>
  </si>
  <si>
    <t>EXISTING</t>
  </si>
  <si>
    <t>PRODUCT REVENUE</t>
  </si>
  <si>
    <t>REVENUE BREAKDOWN</t>
  </si>
  <si>
    <t>ALL</t>
  </si>
  <si>
    <t>ANNUAL REV</t>
  </si>
  <si>
    <t>PERCENTAGE</t>
  </si>
  <si>
    <t>WIN / LOSS</t>
  </si>
  <si>
    <t>WIN</t>
  </si>
  <si>
    <t>LOSS</t>
  </si>
  <si>
    <t>PRODUCT REVENUE DASHBOARD</t>
  </si>
  <si>
    <t>PRODUCT REVENUE DATA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</si>
</sst>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$&quot;#,##0"/>
    <numFmt numFmtId="165" formatCode="0.0"/>
  </numFmts>
  <fonts count="8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Arial"/>
    </font>
    <font>
      <b/>
      <sz val="10"/>
      <color theme="0"/>
      <name val="Arial"/>
    </font>
    <font>
      <sz val="10"/>
      <color theme="1"/>
      <name val="Arial"/>
    </font>
    <font>
      <b/>
      <sz val="12"/>
      <color theme="0"/>
      <name val="Arial"/>
    </font>
    <font>
      <b/>
      <sz val="18"/>
      <color theme="9" tint="-0.499984740745262"/>
      <name val="Arial"/>
    </font>
    <font>
      <b/>
      <sz val="18"/>
      <color theme="1"/>
      <name val="Arial"/>
    </font>
  </fonts>
  <fills count="1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-0.249977111117893"/>
        <bgColor indexed="64"/>
      </patternFill>
    </fill>
  </fills>
  <borders count="3">
    <border>
      <left/>
      <right/>
      <top/>
      <bottom/>
      <diagonal/>
    </border>
    <border>
      <left style="thin">
        <color theme="8" tint="0.59999389629810485"/>
      </left>
      <right style="thin">
        <color theme="8" tint="0.59999389629810485"/>
      </right>
      <top style="thin">
        <color theme="8" tint="0.59999389629810485"/>
      </top>
      <bottom style="thin">
        <color theme="8" tint="0.59999389629810485"/>
      </bottom>
      <diagonal/>
    </border>
    <border>
      <left/>
      <right/>
      <top/>
      <bottom style="thin">
        <color theme="8" tint="0.59999389629810485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9">
    <xf numFmtId="0" fontId="0" fillId="0" borderId="0" xfId="0"/>
    <xf numFmtId="0" fontId="2" fillId="0" borderId="0" xfId="0" applyFont="1"/>
    <xf numFmtId="0" fontId="5" fillId="4" borderId="1" xfId="0" applyFont="1" applyFill="1" applyBorder="1" applyAlignment="1">
      <alignment horizontal="center" vertical="center"/>
    </xf>
    <xf numFmtId="0" fontId="2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5" fillId="2" borderId="1" xfId="0" applyFont="1" applyFill="1" applyBorder="1" applyAlignment="1">
      <alignment horizontal="left" vertical="center" indent="1"/>
    </xf>
    <xf numFmtId="0" fontId="5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indent="1"/>
    </xf>
    <xf numFmtId="165" fontId="4" fillId="0" borderId="1" xfId="0" applyNumberFormat="1" applyFont="1" applyBorder="1" applyAlignment="1">
      <alignment horizontal="center"/>
    </xf>
    <xf numFmtId="0" fontId="5" fillId="6" borderId="1" xfId="0" applyFont="1" applyFill="1" applyBorder="1" applyAlignment="1">
      <alignment horizontal="center" vertical="center"/>
    </xf>
    <xf numFmtId="0" fontId="3" fillId="6" borderId="1" xfId="0" applyFont="1" applyFill="1" applyBorder="1"/>
    <xf numFmtId="164" fontId="4" fillId="0" borderId="1" xfId="0" applyNumberFormat="1" applyFont="1" applyBorder="1"/>
    <xf numFmtId="164" fontId="4" fillId="0" borderId="1" xfId="0" applyNumberFormat="1" applyFont="1" applyBorder="1" applyAlignment="1">
      <alignment horizontal="center"/>
    </xf>
    <xf numFmtId="9" fontId="4" fillId="0" borderId="1" xfId="1" applyFont="1" applyBorder="1" applyAlignment="1">
      <alignment horizontal="center"/>
    </xf>
    <xf numFmtId="0" fontId="5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indent="1"/>
    </xf>
    <xf numFmtId="0" fontId="0" fillId="0" borderId="0" xfId="0" applyBorder="1"/>
    <xf numFmtId="0" fontId="0" fillId="9" borderId="0" xfId="0" applyFill="1" applyBorder="1"/>
    <xf numFmtId="0" fontId="2" fillId="9" borderId="0" xfId="0" applyFont="1" applyFill="1" applyBorder="1"/>
    <xf numFmtId="0" fontId="5" fillId="9" borderId="0" xfId="0" applyFont="1" applyFill="1" applyBorder="1" applyAlignment="1">
      <alignment vertical="center"/>
    </xf>
    <xf numFmtId="0" fontId="7" fillId="9" borderId="0" xfId="0" applyFont="1" applyFill="1" applyBorder="1" applyAlignment="1">
      <alignment horizontal="left" vertical="center"/>
    </xf>
    <xf numFmtId="0" fontId="5" fillId="10" borderId="0" xfId="0" applyFont="1" applyFill="1" applyBorder="1" applyAlignment="1">
      <alignment horizontal="center" vertical="center"/>
    </xf>
    <xf numFmtId="0" fontId="5" fillId="11" borderId="1" xfId="0" applyFont="1" applyFill="1" applyBorder="1" applyAlignment="1">
      <alignment horizontal="center" vertical="center"/>
    </xf>
    <xf numFmtId="0" fontId="5" fillId="7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left" indent="1"/>
    </xf>
    <xf numFmtId="0" fontId="5" fillId="8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left" vertical="center" indent="1"/>
    </xf>
    <xf numFmtId="0" fontId="6" fillId="0" borderId="2" xfId="0" applyFont="1" applyBorder="1" applyAlignment="1">
      <alignment horizontal="left" vertical="center"/>
    </xf>
  </cellXfs>
  <cellStyles count="2">
    <cellStyle name="Normal" xfId="0" builtinId="0"/>
    <cellStyle name="Percentagem" xfId="1" builtinId="5"/>
  </cellStyles>
  <dxfs count="0"/>
  <tableStyles count="0" defaultTableStyle="TableStyleMedium9" defaultPivotStyle="PivotStyleMedium7"/>
  <colors>
    <mruColors>
      <color rgb="FF6A3AFF"/>
      <color rgb="FFEE57AD"/>
      <color rgb="FFFFC11D"/>
      <color rgb="FFED7C00"/>
      <color rgb="FF732EE0"/>
      <color rgb="FFF1B93C"/>
      <color rgb="FFFFDCE4"/>
      <color rgb="FFE3DAFF"/>
      <color rgb="FFFFBD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DATA!$B$4</c:f>
              <c:strCache>
                <c:ptCount val="1"/>
                <c:pt idx="0">
                  <c:v>ITEM 1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DATA!$C$4:$O$4</c:f>
              <c:numCache>
                <c:formatCode>"$"#,##0</c:formatCode>
                <c:ptCount val="13"/>
                <c:pt idx="1">
                  <c:v>47216</c:v>
                </c:pt>
                <c:pt idx="2">
                  <c:v>244714</c:v>
                </c:pt>
                <c:pt idx="3">
                  <c:v>246549</c:v>
                </c:pt>
                <c:pt idx="4">
                  <c:v>235062</c:v>
                </c:pt>
                <c:pt idx="5">
                  <c:v>162881</c:v>
                </c:pt>
                <c:pt idx="6">
                  <c:v>96528</c:v>
                </c:pt>
                <c:pt idx="7">
                  <c:v>29235</c:v>
                </c:pt>
                <c:pt idx="8">
                  <c:v>25934</c:v>
                </c:pt>
                <c:pt idx="9">
                  <c:v>233397</c:v>
                </c:pt>
                <c:pt idx="10">
                  <c:v>78479</c:v>
                </c:pt>
                <c:pt idx="11">
                  <c:v>184799</c:v>
                </c:pt>
                <c:pt idx="12">
                  <c:v>248215</c:v>
                </c:pt>
              </c:numCache>
            </c:numRef>
          </c:val>
        </c:ser>
        <c:ser>
          <c:idx val="1"/>
          <c:order val="1"/>
          <c:tx>
            <c:strRef>
              <c:f>DATA!$B$5</c:f>
              <c:strCache>
                <c:ptCount val="1"/>
                <c:pt idx="0">
                  <c:v>ITEM 2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DATA!$C$5:$O$5</c:f>
              <c:numCache>
                <c:formatCode>"$"#,##0</c:formatCode>
                <c:ptCount val="13"/>
                <c:pt idx="1">
                  <c:v>19193</c:v>
                </c:pt>
                <c:pt idx="2">
                  <c:v>32086</c:v>
                </c:pt>
                <c:pt idx="3">
                  <c:v>93117</c:v>
                </c:pt>
                <c:pt idx="4">
                  <c:v>45862</c:v>
                </c:pt>
                <c:pt idx="5">
                  <c:v>62853</c:v>
                </c:pt>
                <c:pt idx="6">
                  <c:v>55513</c:v>
                </c:pt>
                <c:pt idx="7">
                  <c:v>22945</c:v>
                </c:pt>
                <c:pt idx="8">
                  <c:v>15084</c:v>
                </c:pt>
                <c:pt idx="9">
                  <c:v>45347</c:v>
                </c:pt>
                <c:pt idx="10">
                  <c:v>57736</c:v>
                </c:pt>
                <c:pt idx="11">
                  <c:v>20142</c:v>
                </c:pt>
                <c:pt idx="12">
                  <c:v>45284</c:v>
                </c:pt>
              </c:numCache>
            </c:numRef>
          </c:val>
        </c:ser>
        <c:ser>
          <c:idx val="2"/>
          <c:order val="2"/>
          <c:tx>
            <c:strRef>
              <c:f>DATA!$B$6</c:f>
              <c:strCache>
                <c:ptCount val="1"/>
                <c:pt idx="0">
                  <c:v>ITEM 3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DATA!$C$6:$O$6</c:f>
              <c:numCache>
                <c:formatCode>"$"#,##0</c:formatCode>
                <c:ptCount val="13"/>
                <c:pt idx="1">
                  <c:v>222006</c:v>
                </c:pt>
                <c:pt idx="2">
                  <c:v>180009</c:v>
                </c:pt>
                <c:pt idx="3">
                  <c:v>99998</c:v>
                </c:pt>
                <c:pt idx="4">
                  <c:v>215030</c:v>
                </c:pt>
                <c:pt idx="5">
                  <c:v>195262</c:v>
                </c:pt>
                <c:pt idx="6">
                  <c:v>272260</c:v>
                </c:pt>
                <c:pt idx="7">
                  <c:v>128123</c:v>
                </c:pt>
                <c:pt idx="8">
                  <c:v>163950</c:v>
                </c:pt>
                <c:pt idx="9">
                  <c:v>213914</c:v>
                </c:pt>
                <c:pt idx="10">
                  <c:v>180191</c:v>
                </c:pt>
                <c:pt idx="11">
                  <c:v>111890</c:v>
                </c:pt>
                <c:pt idx="12">
                  <c:v>260495</c:v>
                </c:pt>
              </c:numCache>
            </c:numRef>
          </c:val>
        </c:ser>
        <c:ser>
          <c:idx val="3"/>
          <c:order val="3"/>
          <c:tx>
            <c:strRef>
              <c:f>DATA!$B$7</c:f>
              <c:strCache>
                <c:ptCount val="1"/>
                <c:pt idx="0">
                  <c:v>ITEM 4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DATA!$C$7:$O$7</c:f>
              <c:numCache>
                <c:formatCode>"$"#,##0</c:formatCode>
                <c:ptCount val="13"/>
                <c:pt idx="1">
                  <c:v>39469</c:v>
                </c:pt>
                <c:pt idx="2">
                  <c:v>58661</c:v>
                </c:pt>
                <c:pt idx="3">
                  <c:v>60612</c:v>
                </c:pt>
                <c:pt idx="4">
                  <c:v>99456</c:v>
                </c:pt>
                <c:pt idx="5">
                  <c:v>39062</c:v>
                </c:pt>
                <c:pt idx="6">
                  <c:v>42689</c:v>
                </c:pt>
                <c:pt idx="7">
                  <c:v>53197</c:v>
                </c:pt>
                <c:pt idx="8">
                  <c:v>23026</c:v>
                </c:pt>
                <c:pt idx="9">
                  <c:v>33165</c:v>
                </c:pt>
                <c:pt idx="10">
                  <c:v>88342</c:v>
                </c:pt>
                <c:pt idx="11">
                  <c:v>8492</c:v>
                </c:pt>
                <c:pt idx="12">
                  <c:v>34798</c:v>
                </c:pt>
              </c:numCache>
            </c:numRef>
          </c:val>
        </c:ser>
        <c:ser>
          <c:idx val="4"/>
          <c:order val="4"/>
          <c:tx>
            <c:strRef>
              <c:f>DATA!$B$8</c:f>
              <c:strCache>
                <c:ptCount val="1"/>
                <c:pt idx="0">
                  <c:v>ITEM 5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DATA!$C$8:$O$8</c:f>
              <c:numCache>
                <c:formatCode>"$"#,##0</c:formatCode>
                <c:ptCount val="13"/>
                <c:pt idx="1">
                  <c:v>234770</c:v>
                </c:pt>
                <c:pt idx="2">
                  <c:v>46607</c:v>
                </c:pt>
                <c:pt idx="3">
                  <c:v>232313</c:v>
                </c:pt>
                <c:pt idx="4">
                  <c:v>255979</c:v>
                </c:pt>
                <c:pt idx="5">
                  <c:v>282279</c:v>
                </c:pt>
                <c:pt idx="6">
                  <c:v>83677</c:v>
                </c:pt>
                <c:pt idx="7">
                  <c:v>254593</c:v>
                </c:pt>
                <c:pt idx="8">
                  <c:v>50461</c:v>
                </c:pt>
                <c:pt idx="9">
                  <c:v>239685</c:v>
                </c:pt>
                <c:pt idx="10">
                  <c:v>106425</c:v>
                </c:pt>
                <c:pt idx="11">
                  <c:v>229535</c:v>
                </c:pt>
                <c:pt idx="12">
                  <c:v>200682</c:v>
                </c:pt>
              </c:numCache>
            </c:numRef>
          </c:val>
        </c:ser>
        <c:ser>
          <c:idx val="5"/>
          <c:order val="5"/>
          <c:tx>
            <c:strRef>
              <c:f>DATA!$B$9</c:f>
              <c:strCache>
                <c:ptCount val="1"/>
                <c:pt idx="0">
                  <c:v>ITEM 6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DATA!$C$9:$O$9</c:f>
              <c:numCache>
                <c:formatCode>"$"#,##0</c:formatCode>
                <c:ptCount val="13"/>
                <c:pt idx="1">
                  <c:v>201494</c:v>
                </c:pt>
                <c:pt idx="2">
                  <c:v>186911</c:v>
                </c:pt>
                <c:pt idx="3">
                  <c:v>203515</c:v>
                </c:pt>
                <c:pt idx="4">
                  <c:v>234445</c:v>
                </c:pt>
                <c:pt idx="5">
                  <c:v>181894</c:v>
                </c:pt>
                <c:pt idx="6">
                  <c:v>160175</c:v>
                </c:pt>
                <c:pt idx="7">
                  <c:v>266340</c:v>
                </c:pt>
                <c:pt idx="8">
                  <c:v>175055</c:v>
                </c:pt>
                <c:pt idx="9">
                  <c:v>94469</c:v>
                </c:pt>
                <c:pt idx="10">
                  <c:v>209779</c:v>
                </c:pt>
                <c:pt idx="11">
                  <c:v>275541</c:v>
                </c:pt>
                <c:pt idx="12">
                  <c:v>268761</c:v>
                </c:pt>
              </c:numCache>
            </c:numRef>
          </c:val>
        </c:ser>
        <c:ser>
          <c:idx val="6"/>
          <c:order val="6"/>
          <c:tx>
            <c:strRef>
              <c:f>DATA!$B$10</c:f>
              <c:strCache>
                <c:ptCount val="1"/>
                <c:pt idx="0">
                  <c:v>ITEM 7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DATA!$C$10:$O$10</c:f>
              <c:numCache>
                <c:formatCode>"$"#,##0</c:formatCode>
                <c:ptCount val="13"/>
                <c:pt idx="1">
                  <c:v>274110</c:v>
                </c:pt>
                <c:pt idx="2">
                  <c:v>149012</c:v>
                </c:pt>
                <c:pt idx="3">
                  <c:v>260774</c:v>
                </c:pt>
                <c:pt idx="4">
                  <c:v>107794</c:v>
                </c:pt>
                <c:pt idx="5">
                  <c:v>35721</c:v>
                </c:pt>
                <c:pt idx="6">
                  <c:v>225425</c:v>
                </c:pt>
                <c:pt idx="7">
                  <c:v>62085</c:v>
                </c:pt>
                <c:pt idx="8">
                  <c:v>130874</c:v>
                </c:pt>
                <c:pt idx="9">
                  <c:v>194695</c:v>
                </c:pt>
                <c:pt idx="10">
                  <c:v>19447</c:v>
                </c:pt>
                <c:pt idx="11">
                  <c:v>31889</c:v>
                </c:pt>
                <c:pt idx="12">
                  <c:v>31930</c:v>
                </c:pt>
              </c:numCache>
            </c:numRef>
          </c:val>
        </c:ser>
        <c:ser>
          <c:idx val="7"/>
          <c:order val="7"/>
          <c:tx>
            <c:strRef>
              <c:f>DATA!$B$11</c:f>
              <c:strCache>
                <c:ptCount val="1"/>
                <c:pt idx="0">
                  <c:v>ITEM 8</c:v>
                </c:pt>
              </c:strCache>
            </c:strRef>
          </c:tx>
          <c:spPr>
            <a:solidFill>
              <a:schemeClr val="accent2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DATA!$C$3:$O$3</c:f>
              <c:strCache>
                <c:ptCount val="13"/>
                <c:pt idx="1">
                  <c:v>JAN</c:v>
                </c:pt>
                <c:pt idx="2">
                  <c:v>FEB</c:v>
                </c:pt>
                <c:pt idx="3">
                  <c:v>MAR</c:v>
                </c:pt>
                <c:pt idx="4">
                  <c:v>APR</c:v>
                </c:pt>
                <c:pt idx="5">
                  <c:v>MAY</c:v>
                </c:pt>
                <c:pt idx="6">
                  <c:v>JUN</c:v>
                </c:pt>
                <c:pt idx="7">
                  <c:v>JUL</c:v>
                </c:pt>
                <c:pt idx="8">
                  <c:v>AUG</c:v>
                </c:pt>
                <c:pt idx="9">
                  <c:v>SEP</c:v>
                </c:pt>
                <c:pt idx="10">
                  <c:v>OCT</c:v>
                </c:pt>
                <c:pt idx="11">
                  <c:v>NOV</c:v>
                </c:pt>
                <c:pt idx="12">
                  <c:v>DEC</c:v>
                </c:pt>
              </c:strCache>
            </c:strRef>
          </c:cat>
          <c:val>
            <c:numRef>
              <c:f>DATA!$C$11:$O$11</c:f>
              <c:numCache>
                <c:formatCode>"$"#,##0</c:formatCode>
                <c:ptCount val="13"/>
                <c:pt idx="1">
                  <c:v>82171</c:v>
                </c:pt>
                <c:pt idx="2">
                  <c:v>204047</c:v>
                </c:pt>
                <c:pt idx="3">
                  <c:v>44710</c:v>
                </c:pt>
                <c:pt idx="4">
                  <c:v>100217</c:v>
                </c:pt>
                <c:pt idx="5">
                  <c:v>115395</c:v>
                </c:pt>
                <c:pt idx="6">
                  <c:v>145751</c:v>
                </c:pt>
                <c:pt idx="7">
                  <c:v>15786</c:v>
                </c:pt>
                <c:pt idx="8">
                  <c:v>37944</c:v>
                </c:pt>
                <c:pt idx="9">
                  <c:v>38415</c:v>
                </c:pt>
                <c:pt idx="10">
                  <c:v>70395</c:v>
                </c:pt>
                <c:pt idx="11">
                  <c:v>25040</c:v>
                </c:pt>
                <c:pt idx="12">
                  <c:v>67508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64252520"/>
        <c:axId val="464253304"/>
      </c:barChart>
      <c:catAx>
        <c:axId val="46425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464253304"/>
        <c:crossesAt val="0"/>
        <c:auto val="1"/>
        <c:lblAlgn val="ctr"/>
        <c:lblOffset val="100"/>
        <c:noMultiLvlLbl val="0"/>
      </c:catAx>
      <c:valAx>
        <c:axId val="464253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&quot;$&quot;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46425252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00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spPr>
            <a:ln>
              <a:noFill/>
            </a:ln>
          </c:spPr>
          <c:dPt>
            <c:idx val="0"/>
            <c:bubble3D val="0"/>
            <c:spPr>
              <a:solidFill>
                <a:schemeClr val="accent1"/>
              </a:solidFill>
              <a:ln w="19050">
                <a:noFill/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noFill/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noFill/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noFill/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noFill/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noFill/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noFill/>
              </a:ln>
              <a:effectLst/>
            </c:spPr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DATA!$C$14:$J$14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DATA!$C$16:$J$16</c:f>
              <c:numCache>
                <c:formatCode>0%</c:formatCode>
                <c:ptCount val="8"/>
                <c:pt idx="0">
                  <c:v>0.14879783628064708</c:v>
                </c:pt>
                <c:pt idx="1">
                  <c:v>4.1819211435410689E-2</c:v>
                </c:pt>
                <c:pt idx="2">
                  <c:v>0.18208999132057471</c:v>
                </c:pt>
                <c:pt idx="3">
                  <c:v>4.716121423633559E-2</c:v>
                </c:pt>
                <c:pt idx="4">
                  <c:v>0.17996949050507241</c:v>
                </c:pt>
                <c:pt idx="5">
                  <c:v>0.19956338237170734</c:v>
                </c:pt>
                <c:pt idx="6">
                  <c:v>0.12369366207130117</c:v>
                </c:pt>
                <c:pt idx="7">
                  <c:v>7.6905211778950988E-2</c:v>
                </c:pt>
              </c:numCache>
            </c:numRef>
          </c:val>
        </c:ser>
        <c:ser>
          <c:idx val="1"/>
          <c:order val="1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5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</c:dPt>
          <c:cat>
            <c:strRef>
              <c:f>DATA!$C$14:$J$14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DATA!$C$16:$J$16</c:f>
              <c:numCache>
                <c:formatCode>0%</c:formatCode>
                <c:ptCount val="8"/>
                <c:pt idx="0">
                  <c:v>0.14879783628064708</c:v>
                </c:pt>
                <c:pt idx="1">
                  <c:v>4.1819211435410689E-2</c:v>
                </c:pt>
                <c:pt idx="2">
                  <c:v>0.18208999132057471</c:v>
                </c:pt>
                <c:pt idx="3">
                  <c:v>4.716121423633559E-2</c:v>
                </c:pt>
                <c:pt idx="4">
                  <c:v>0.17996949050507241</c:v>
                </c:pt>
                <c:pt idx="5">
                  <c:v>0.19956338237170734</c:v>
                </c:pt>
                <c:pt idx="6">
                  <c:v>0.12369366207130117</c:v>
                </c:pt>
                <c:pt idx="7">
                  <c:v>7.6905211778950988E-2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l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DATA!$M$15</c:f>
              <c:strCache>
                <c:ptCount val="1"/>
                <c:pt idx="0">
                  <c:v>DAYS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DATA!$N$14:$O$14</c:f>
              <c:strCache>
                <c:ptCount val="2"/>
                <c:pt idx="0">
                  <c:v>NEW</c:v>
                </c:pt>
                <c:pt idx="1">
                  <c:v>EXISTING</c:v>
                </c:pt>
              </c:strCache>
            </c:strRef>
          </c:cat>
          <c:val>
            <c:numRef>
              <c:f>DATA!$N$15:$O$15</c:f>
              <c:numCache>
                <c:formatCode>0.0</c:formatCode>
                <c:ptCount val="2"/>
                <c:pt idx="0">
                  <c:v>57.6</c:v>
                </c:pt>
                <c:pt idx="1">
                  <c:v>22.4</c:v>
                </c:pt>
              </c:numCache>
            </c:numRef>
          </c:val>
        </c:ser>
        <c:ser>
          <c:idx val="1"/>
          <c:order val="1"/>
          <c:tx>
            <c:strRef>
              <c:f>DATA!$M$16</c:f>
              <c:strCache>
                <c:ptCount val="1"/>
                <c:pt idx="0">
                  <c:v>GOAL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bg1"/>
                    </a:solidFill>
                    <a:latin typeface="Arial" charset="0"/>
                    <a:ea typeface="Arial" charset="0"/>
                    <a:cs typeface="Arial" charset="0"/>
                  </a:defRPr>
                </a:pPr>
                <a:endParaRPr lang="pt-B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DATA!$N$14:$O$14</c:f>
              <c:strCache>
                <c:ptCount val="2"/>
                <c:pt idx="0">
                  <c:v>NEW</c:v>
                </c:pt>
                <c:pt idx="1">
                  <c:v>EXISTING</c:v>
                </c:pt>
              </c:strCache>
            </c:strRef>
          </c:cat>
          <c:val>
            <c:numRef>
              <c:f>DATA!$N$16:$O$16</c:f>
              <c:numCache>
                <c:formatCode>0.0</c:formatCode>
                <c:ptCount val="2"/>
                <c:pt idx="0">
                  <c:v>55</c:v>
                </c:pt>
                <c:pt idx="1">
                  <c:v>20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82"/>
        <c:axId val="464257224"/>
        <c:axId val="464260360"/>
      </c:barChart>
      <c:catAx>
        <c:axId val="46425722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464260360"/>
        <c:crosses val="autoZero"/>
        <c:auto val="1"/>
        <c:lblAlgn val="ctr"/>
        <c:lblOffset val="100"/>
        <c:noMultiLvlLbl val="0"/>
      </c:catAx>
      <c:valAx>
        <c:axId val="464260360"/>
        <c:scaling>
          <c:orientation val="minMax"/>
          <c:max val="75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in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4642572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 rot="0" vert="horz"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PT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cked"/>
        <c:varyColors val="0"/>
        <c:ser>
          <c:idx val="0"/>
          <c:order val="0"/>
          <c:tx>
            <c:strRef>
              <c:f>DATA!$B$20</c:f>
              <c:strCache>
                <c:ptCount val="1"/>
                <c:pt idx="0">
                  <c:v>WIN</c:v>
                </c:pt>
              </c:strCache>
            </c:strRef>
          </c:tx>
          <c:spPr>
            <a:solidFill>
              <a:srgbClr val="92D050"/>
            </a:solidFill>
            <a:ln>
              <a:noFill/>
            </a:ln>
            <a:effectLst/>
          </c:spPr>
          <c:cat>
            <c:strRef>
              <c:f>DATA!$C$19:$J$19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DATA!$C$20:$J$20</c:f>
              <c:numCache>
                <c:formatCode>0%</c:formatCode>
                <c:ptCount val="8"/>
                <c:pt idx="0">
                  <c:v>0.73</c:v>
                </c:pt>
                <c:pt idx="1">
                  <c:v>0.75</c:v>
                </c:pt>
                <c:pt idx="2">
                  <c:v>0.91</c:v>
                </c:pt>
                <c:pt idx="3">
                  <c:v>0.85</c:v>
                </c:pt>
                <c:pt idx="4">
                  <c:v>0.89</c:v>
                </c:pt>
                <c:pt idx="5">
                  <c:v>0.82</c:v>
                </c:pt>
                <c:pt idx="6">
                  <c:v>0.28000000000000003</c:v>
                </c:pt>
                <c:pt idx="7">
                  <c:v>0.84</c:v>
                </c:pt>
              </c:numCache>
            </c:numRef>
          </c:val>
        </c:ser>
        <c:ser>
          <c:idx val="1"/>
          <c:order val="1"/>
          <c:tx>
            <c:strRef>
              <c:f>DATA!$B$21</c:f>
              <c:strCache>
                <c:ptCount val="1"/>
                <c:pt idx="0">
                  <c:v>LOSS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cat>
            <c:strRef>
              <c:f>DATA!$C$19:$J$19</c:f>
              <c:strCache>
                <c:ptCount val="8"/>
                <c:pt idx="0">
                  <c:v>ITEM 1</c:v>
                </c:pt>
                <c:pt idx="1">
                  <c:v>ITEM 2</c:v>
                </c:pt>
                <c:pt idx="2">
                  <c:v>ITEM 3</c:v>
                </c:pt>
                <c:pt idx="3">
                  <c:v>ITEM 4</c:v>
                </c:pt>
                <c:pt idx="4">
                  <c:v>ITEM 5</c:v>
                </c:pt>
                <c:pt idx="5">
                  <c:v>ITEM 6</c:v>
                </c:pt>
                <c:pt idx="6">
                  <c:v>ITEM 7</c:v>
                </c:pt>
                <c:pt idx="7">
                  <c:v>ITEM 8</c:v>
                </c:pt>
              </c:strCache>
            </c:strRef>
          </c:cat>
          <c:val>
            <c:numRef>
              <c:f>DATA!$C$21:$J$21</c:f>
              <c:numCache>
                <c:formatCode>0%</c:formatCode>
                <c:ptCount val="8"/>
                <c:pt idx="0">
                  <c:v>0.27</c:v>
                </c:pt>
                <c:pt idx="1">
                  <c:v>0.25</c:v>
                </c:pt>
                <c:pt idx="2">
                  <c:v>8.9999999999999969E-2</c:v>
                </c:pt>
                <c:pt idx="3">
                  <c:v>0.15000000000000002</c:v>
                </c:pt>
                <c:pt idx="4">
                  <c:v>0.10999999999999999</c:v>
                </c:pt>
                <c:pt idx="5">
                  <c:v>0.18000000000000005</c:v>
                </c:pt>
                <c:pt idx="6">
                  <c:v>0.72</c:v>
                </c:pt>
                <c:pt idx="7">
                  <c:v>0.16000000000000003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64256048"/>
        <c:axId val="464253696"/>
      </c:areaChart>
      <c:catAx>
        <c:axId val="464256048"/>
        <c:scaling>
          <c:orientation val="minMax"/>
        </c:scaling>
        <c:delete val="0"/>
        <c:axPos val="b"/>
        <c:numFmt formatCode="General" sourceLinked="1"/>
        <c:majorTickMark val="cross"/>
        <c:minorTickMark val="out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464253696"/>
        <c:crosses val="autoZero"/>
        <c:auto val="1"/>
        <c:lblAlgn val="ctr"/>
        <c:lblOffset val="100"/>
        <c:noMultiLvlLbl val="0"/>
      </c:catAx>
      <c:valAx>
        <c:axId val="46425369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cross"/>
        <c:minorTickMark val="in"/>
        <c:tickLblPos val="nextTo"/>
        <c:spPr>
          <a:noFill/>
          <a:ln>
            <a:solidFill>
              <a:schemeClr val="accent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charset="0"/>
                <a:ea typeface="Arial" charset="0"/>
                <a:cs typeface="Arial" charset="0"/>
              </a:defRPr>
            </a:pPr>
            <a:endParaRPr lang="pt-BR"/>
          </a:p>
        </c:txPr>
        <c:crossAx val="464256048"/>
        <c:crossesAt val="1"/>
        <c:crossBetween val="midCat"/>
        <c:minorUnit val="0.05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charset="0"/>
              <a:ea typeface="Arial" charset="0"/>
              <a:cs typeface="Arial" charset="0"/>
            </a:defRPr>
          </a:pPr>
          <a:endParaRPr lang="pt-BR"/>
        </a:p>
      </c:txPr>
    </c:legend>
    <c:plotVisOnly val="1"/>
    <c:dispBlanksAs val="zero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Arial" charset="0"/>
          <a:ea typeface="Arial" charset="0"/>
          <a:cs typeface="Arial" charset="0"/>
        </a:defRPr>
      </a:pPr>
      <a:endParaRPr lang="pt-B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1.tiff"/><Relationship Id="rId5" Type="http://schemas.openxmlformats.org/officeDocument/2006/relationships/hyperlink" Target="https://www.smartsheet.com/try-it?trp=8696&amp;lpa=product+revenue+dashboard+template&amp;lx=w3jZnH_UMYOZKoazHhY7AV2F3tjZfBYMXSEruozjq1E&amp;utm_source=integrated+content&amp;utm_campaign=/free+product+management+templates&amp;utm_medium=product+revenue+dashboard+template" TargetMode="Externa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14</xdr:col>
      <xdr:colOff>812800</xdr:colOff>
      <xdr:row>27</xdr:row>
      <xdr:rowOff>139700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30</xdr:row>
      <xdr:rowOff>25400</xdr:rowOff>
    </xdr:from>
    <xdr:to>
      <xdr:col>6</xdr:col>
      <xdr:colOff>901700</xdr:colOff>
      <xdr:row>48</xdr:row>
      <xdr:rowOff>101600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0</xdr:colOff>
      <xdr:row>30</xdr:row>
      <xdr:rowOff>63500</xdr:rowOff>
    </xdr:from>
    <xdr:to>
      <xdr:col>14</xdr:col>
      <xdr:colOff>812800</xdr:colOff>
      <xdr:row>48</xdr:row>
      <xdr:rowOff>139700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51</xdr:row>
      <xdr:rowOff>0</xdr:rowOff>
    </xdr:from>
    <xdr:to>
      <xdr:col>14</xdr:col>
      <xdr:colOff>800100</xdr:colOff>
      <xdr:row>75</xdr:row>
      <xdr:rowOff>12700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16</xdr:col>
      <xdr:colOff>12700</xdr:colOff>
      <xdr:row>0</xdr:row>
      <xdr:rowOff>1012219</xdr:rowOff>
    </xdr:to>
    <xdr:pic>
      <xdr:nvPicPr>
        <xdr:cNvPr id="2" name="Picture 1">
          <a:hlinkClick xmlns:r="http://schemas.openxmlformats.org/officeDocument/2006/relationships" r:id="rId5"/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12471400" cy="1012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Marquee">
      <a:dk1>
        <a:srgbClr val="000000"/>
      </a:dk1>
      <a:lt1>
        <a:sysClr val="window" lastClr="FFFFFF"/>
      </a:lt1>
      <a:dk2>
        <a:srgbClr val="5E5E5E"/>
      </a:dk2>
      <a:lt2>
        <a:srgbClr val="DDDDDD"/>
      </a:lt2>
      <a:accent1>
        <a:srgbClr val="418AB3"/>
      </a:accent1>
      <a:accent2>
        <a:srgbClr val="A6B727"/>
      </a:accent2>
      <a:accent3>
        <a:srgbClr val="F69200"/>
      </a:accent3>
      <a:accent4>
        <a:srgbClr val="838383"/>
      </a:accent4>
      <a:accent5>
        <a:srgbClr val="FEC306"/>
      </a:accent5>
      <a:accent6>
        <a:srgbClr val="DF5327"/>
      </a:accent6>
      <a:hlink>
        <a:srgbClr val="F59E00"/>
      </a:hlink>
      <a:folHlink>
        <a:srgbClr val="B2B2B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7" tint="-0.249977111117893"/>
  </sheetPr>
  <dimension ref="A1:P76"/>
  <sheetViews>
    <sheetView showGridLines="0" tabSelected="1" workbookViewId="0">
      <pane ySplit="1" topLeftCell="A2" activePane="bottomLeft" state="frozen"/>
      <selection pane="bottomLeft" activeCell="Q68" sqref="Q68"/>
    </sheetView>
  </sheetViews>
  <sheetFormatPr defaultColWidth="10.875" defaultRowHeight="15.75" x14ac:dyDescent="0.25"/>
  <cols>
    <col min="1" max="1" width="3" style="16" customWidth="1"/>
    <col min="2" max="3" width="10.875" style="16"/>
    <col min="4" max="8" width="12" style="16" customWidth="1"/>
    <col min="9" max="15" width="10.875" style="16"/>
    <col min="16" max="16" width="3" style="16" customWidth="1"/>
    <col min="17" max="16384" width="10.875" style="16"/>
  </cols>
  <sheetData>
    <row r="1" spans="1:16" ht="80.099999999999994" customHeight="1" x14ac:dyDescent="0.25">
      <c r="A1" s="17"/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</row>
    <row r="2" spans="1:16" ht="32.1" customHeight="1" x14ac:dyDescent="0.25">
      <c r="A2" s="17"/>
      <c r="B2" s="20" t="s">
        <v>34</v>
      </c>
      <c r="C2" s="20"/>
      <c r="D2" s="20"/>
      <c r="E2" s="20"/>
      <c r="F2" s="20"/>
      <c r="G2" s="20"/>
      <c r="H2" s="20"/>
      <c r="I2" s="20"/>
      <c r="J2" s="20"/>
      <c r="K2" s="18"/>
      <c r="L2" s="18"/>
      <c r="M2" s="17"/>
      <c r="N2" s="17"/>
      <c r="O2" s="17"/>
      <c r="P2" s="17"/>
    </row>
    <row r="3" spans="1:16" ht="24" customHeight="1" x14ac:dyDescent="0.25">
      <c r="A3" s="17"/>
      <c r="B3" s="21" t="s">
        <v>26</v>
      </c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  <c r="N3" s="21"/>
      <c r="O3" s="21"/>
      <c r="P3" s="17"/>
    </row>
    <row r="4" spans="1:16" ht="18" customHeight="1" x14ac:dyDescent="0.25">
      <c r="A4" s="17"/>
      <c r="P4" s="17"/>
    </row>
    <row r="5" spans="1:16" ht="18" customHeight="1" x14ac:dyDescent="0.25">
      <c r="A5" s="17"/>
      <c r="P5" s="17"/>
    </row>
    <row r="6" spans="1:16" ht="18" customHeight="1" x14ac:dyDescent="0.25">
      <c r="A6" s="17"/>
      <c r="P6" s="17"/>
    </row>
    <row r="7" spans="1:16" ht="18" customHeight="1" x14ac:dyDescent="0.25">
      <c r="A7" s="17"/>
      <c r="P7" s="17"/>
    </row>
    <row r="8" spans="1:16" ht="18" customHeight="1" x14ac:dyDescent="0.25">
      <c r="A8" s="17"/>
      <c r="P8" s="17"/>
    </row>
    <row r="9" spans="1:16" ht="18" customHeight="1" x14ac:dyDescent="0.25">
      <c r="A9" s="17"/>
      <c r="P9" s="17"/>
    </row>
    <row r="10" spans="1:16" ht="18" customHeight="1" x14ac:dyDescent="0.25">
      <c r="A10" s="17"/>
      <c r="P10" s="17"/>
    </row>
    <row r="11" spans="1:16" ht="18" customHeight="1" x14ac:dyDescent="0.25">
      <c r="A11" s="17"/>
      <c r="P11" s="17"/>
    </row>
    <row r="12" spans="1:16" ht="18" customHeight="1" x14ac:dyDescent="0.25">
      <c r="A12" s="17"/>
      <c r="P12" s="17"/>
    </row>
    <row r="13" spans="1:16" ht="18" customHeight="1" x14ac:dyDescent="0.25">
      <c r="A13" s="17"/>
      <c r="P13" s="17"/>
    </row>
    <row r="14" spans="1:16" ht="18" customHeight="1" x14ac:dyDescent="0.25">
      <c r="A14" s="17"/>
      <c r="P14" s="17"/>
    </row>
    <row r="15" spans="1:16" ht="18" customHeight="1" x14ac:dyDescent="0.25">
      <c r="A15" s="17"/>
      <c r="P15" s="17"/>
    </row>
    <row r="16" spans="1:16" ht="18" customHeight="1" x14ac:dyDescent="0.25">
      <c r="A16" s="17"/>
      <c r="P16" s="17"/>
    </row>
    <row r="17" spans="1:16" ht="18" customHeight="1" x14ac:dyDescent="0.25">
      <c r="A17" s="17"/>
      <c r="P17" s="17"/>
    </row>
    <row r="18" spans="1:16" ht="18" customHeight="1" x14ac:dyDescent="0.25">
      <c r="A18" s="17"/>
      <c r="P18" s="17"/>
    </row>
    <row r="19" spans="1:16" ht="18" customHeight="1" x14ac:dyDescent="0.25">
      <c r="A19" s="17"/>
      <c r="P19" s="17"/>
    </row>
    <row r="20" spans="1:16" ht="18" customHeight="1" x14ac:dyDescent="0.25">
      <c r="A20" s="17"/>
      <c r="P20" s="17"/>
    </row>
    <row r="21" spans="1:16" ht="18" customHeight="1" x14ac:dyDescent="0.25">
      <c r="A21" s="17"/>
      <c r="P21" s="17"/>
    </row>
    <row r="22" spans="1:16" ht="18" customHeight="1" x14ac:dyDescent="0.25">
      <c r="A22" s="17"/>
      <c r="P22" s="17"/>
    </row>
    <row r="23" spans="1:16" ht="18" customHeight="1" x14ac:dyDescent="0.25">
      <c r="A23" s="17"/>
      <c r="P23" s="17"/>
    </row>
    <row r="24" spans="1:16" ht="18" customHeight="1" x14ac:dyDescent="0.25">
      <c r="A24" s="17"/>
      <c r="P24" s="17"/>
    </row>
    <row r="25" spans="1:16" ht="18" customHeight="1" x14ac:dyDescent="0.25">
      <c r="A25" s="17"/>
      <c r="P25" s="17"/>
    </row>
    <row r="26" spans="1:16" ht="18" customHeight="1" x14ac:dyDescent="0.25">
      <c r="A26" s="17"/>
      <c r="P26" s="17"/>
    </row>
    <row r="27" spans="1:16" ht="18" customHeight="1" x14ac:dyDescent="0.25">
      <c r="A27" s="17"/>
      <c r="P27" s="17"/>
    </row>
    <row r="28" spans="1:16" ht="18" customHeight="1" x14ac:dyDescent="0.25">
      <c r="A28" s="17"/>
      <c r="P28" s="17"/>
    </row>
    <row r="29" spans="1:16" ht="18" customHeight="1" x14ac:dyDescent="0.25">
      <c r="A29" s="17"/>
      <c r="B29" s="17"/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/>
      <c r="N29" s="17"/>
      <c r="O29" s="17"/>
      <c r="P29" s="17"/>
    </row>
    <row r="30" spans="1:16" ht="24" customHeight="1" x14ac:dyDescent="0.25">
      <c r="A30" s="17"/>
      <c r="B30" s="21" t="s">
        <v>27</v>
      </c>
      <c r="C30" s="21"/>
      <c r="D30" s="21"/>
      <c r="E30" s="21"/>
      <c r="F30" s="21"/>
      <c r="G30" s="21"/>
      <c r="H30" s="19"/>
      <c r="I30" s="19"/>
      <c r="J30" s="21" t="s">
        <v>21</v>
      </c>
      <c r="K30" s="21"/>
      <c r="L30" s="21"/>
      <c r="M30" s="21"/>
      <c r="N30" s="21"/>
      <c r="O30" s="21"/>
      <c r="P30" s="17"/>
    </row>
    <row r="31" spans="1:16" x14ac:dyDescent="0.25">
      <c r="A31" s="17"/>
      <c r="H31" s="17"/>
      <c r="I31" s="17"/>
      <c r="P31" s="17"/>
    </row>
    <row r="32" spans="1:16" x14ac:dyDescent="0.25">
      <c r="A32" s="17"/>
      <c r="H32" s="17"/>
      <c r="I32" s="17"/>
      <c r="P32" s="17"/>
    </row>
    <row r="33" spans="1:16" x14ac:dyDescent="0.25">
      <c r="A33" s="17"/>
      <c r="H33" s="17"/>
      <c r="I33" s="17"/>
      <c r="P33" s="17"/>
    </row>
    <row r="34" spans="1:16" x14ac:dyDescent="0.25">
      <c r="A34" s="17"/>
      <c r="H34" s="17"/>
      <c r="I34" s="17"/>
      <c r="P34" s="17"/>
    </row>
    <row r="35" spans="1:16" x14ac:dyDescent="0.25">
      <c r="A35" s="17"/>
      <c r="H35" s="17"/>
      <c r="I35" s="17"/>
      <c r="P35" s="17"/>
    </row>
    <row r="36" spans="1:16" x14ac:dyDescent="0.25">
      <c r="A36" s="17"/>
      <c r="H36" s="17"/>
      <c r="I36" s="17"/>
      <c r="P36" s="17"/>
    </row>
    <row r="37" spans="1:16" x14ac:dyDescent="0.25">
      <c r="A37" s="17"/>
      <c r="H37" s="17"/>
      <c r="I37" s="17"/>
      <c r="P37" s="17"/>
    </row>
    <row r="38" spans="1:16" x14ac:dyDescent="0.25">
      <c r="A38" s="17"/>
      <c r="H38" s="17"/>
      <c r="I38" s="17"/>
      <c r="P38" s="17"/>
    </row>
    <row r="39" spans="1:16" x14ac:dyDescent="0.25">
      <c r="A39" s="17"/>
      <c r="H39" s="17"/>
      <c r="I39" s="17"/>
      <c r="P39" s="17"/>
    </row>
    <row r="40" spans="1:16" x14ac:dyDescent="0.25">
      <c r="A40" s="17"/>
      <c r="H40" s="17"/>
      <c r="I40" s="17"/>
      <c r="P40" s="17"/>
    </row>
    <row r="41" spans="1:16" x14ac:dyDescent="0.25">
      <c r="A41" s="17"/>
      <c r="H41" s="17"/>
      <c r="I41" s="17"/>
      <c r="P41" s="17"/>
    </row>
    <row r="42" spans="1:16" x14ac:dyDescent="0.25">
      <c r="A42" s="17"/>
      <c r="H42" s="17"/>
      <c r="I42" s="17"/>
      <c r="P42" s="17"/>
    </row>
    <row r="43" spans="1:16" x14ac:dyDescent="0.25">
      <c r="A43" s="17"/>
      <c r="H43" s="17"/>
      <c r="I43" s="17"/>
      <c r="P43" s="17"/>
    </row>
    <row r="44" spans="1:16" x14ac:dyDescent="0.25">
      <c r="A44" s="17"/>
      <c r="H44" s="17"/>
      <c r="I44" s="17"/>
      <c r="P44" s="17"/>
    </row>
    <row r="45" spans="1:16" x14ac:dyDescent="0.25">
      <c r="A45" s="17"/>
      <c r="H45" s="17"/>
      <c r="I45" s="17"/>
      <c r="P45" s="17"/>
    </row>
    <row r="46" spans="1:16" x14ac:dyDescent="0.25">
      <c r="A46" s="17"/>
      <c r="H46" s="17"/>
      <c r="I46" s="17"/>
      <c r="P46" s="17"/>
    </row>
    <row r="47" spans="1:16" x14ac:dyDescent="0.25">
      <c r="A47" s="17"/>
      <c r="H47" s="17"/>
      <c r="I47" s="17"/>
      <c r="P47" s="17"/>
    </row>
    <row r="48" spans="1:16" x14ac:dyDescent="0.25">
      <c r="A48" s="17"/>
      <c r="H48" s="17"/>
      <c r="I48" s="17"/>
      <c r="P48" s="17"/>
    </row>
    <row r="49" spans="1:16" x14ac:dyDescent="0.25">
      <c r="A49" s="17"/>
      <c r="H49" s="17"/>
      <c r="I49" s="17"/>
      <c r="P49" s="17"/>
    </row>
    <row r="50" spans="1:16" ht="18" customHeight="1" x14ac:dyDescent="0.25">
      <c r="A50" s="17"/>
      <c r="B50" s="17"/>
      <c r="C50" s="17"/>
      <c r="D50" s="17"/>
      <c r="E50" s="17"/>
      <c r="F50" s="17"/>
      <c r="G50" s="17"/>
      <c r="H50" s="17"/>
      <c r="I50" s="17"/>
      <c r="J50" s="17"/>
      <c r="K50" s="17"/>
      <c r="L50" s="17"/>
      <c r="M50" s="17"/>
      <c r="N50" s="17"/>
      <c r="O50" s="17"/>
      <c r="P50" s="17"/>
    </row>
    <row r="51" spans="1:16" ht="24" customHeight="1" x14ac:dyDescent="0.25">
      <c r="A51" s="17"/>
      <c r="B51" s="21" t="s">
        <v>31</v>
      </c>
      <c r="C51" s="21"/>
      <c r="D51" s="21"/>
      <c r="E51" s="21"/>
      <c r="F51" s="21"/>
      <c r="G51" s="21"/>
      <c r="H51" s="21"/>
      <c r="I51" s="21"/>
      <c r="J51" s="21"/>
      <c r="K51" s="21"/>
      <c r="L51" s="21"/>
      <c r="M51" s="21"/>
      <c r="N51" s="21"/>
      <c r="O51" s="21"/>
      <c r="P51" s="17"/>
    </row>
    <row r="52" spans="1:16" x14ac:dyDescent="0.25">
      <c r="A52" s="17"/>
      <c r="P52" s="17"/>
    </row>
    <row r="53" spans="1:16" x14ac:dyDescent="0.25">
      <c r="A53" s="17"/>
      <c r="P53" s="17"/>
    </row>
    <row r="54" spans="1:16" x14ac:dyDescent="0.25">
      <c r="A54" s="17"/>
      <c r="P54" s="17"/>
    </row>
    <row r="55" spans="1:16" x14ac:dyDescent="0.25">
      <c r="A55" s="17"/>
      <c r="P55" s="17"/>
    </row>
    <row r="56" spans="1:16" x14ac:dyDescent="0.25">
      <c r="A56" s="17"/>
      <c r="P56" s="17"/>
    </row>
    <row r="57" spans="1:16" x14ac:dyDescent="0.25">
      <c r="A57" s="17"/>
      <c r="P57" s="17"/>
    </row>
    <row r="58" spans="1:16" x14ac:dyDescent="0.25">
      <c r="A58" s="17"/>
      <c r="P58" s="17"/>
    </row>
    <row r="59" spans="1:16" x14ac:dyDescent="0.25">
      <c r="A59" s="17"/>
      <c r="P59" s="17"/>
    </row>
    <row r="60" spans="1:16" x14ac:dyDescent="0.25">
      <c r="A60" s="17"/>
      <c r="P60" s="17"/>
    </row>
    <row r="61" spans="1:16" x14ac:dyDescent="0.25">
      <c r="A61" s="17"/>
      <c r="P61" s="17"/>
    </row>
    <row r="62" spans="1:16" x14ac:dyDescent="0.25">
      <c r="A62" s="17"/>
      <c r="P62" s="17"/>
    </row>
    <row r="63" spans="1:16" x14ac:dyDescent="0.25">
      <c r="A63" s="17"/>
      <c r="P63" s="17"/>
    </row>
    <row r="64" spans="1:16" x14ac:dyDescent="0.25">
      <c r="A64" s="17"/>
      <c r="P64" s="17"/>
    </row>
    <row r="65" spans="1:16" x14ac:dyDescent="0.25">
      <c r="A65" s="17"/>
      <c r="P65" s="17"/>
    </row>
    <row r="66" spans="1:16" x14ac:dyDescent="0.25">
      <c r="A66" s="17"/>
      <c r="P66" s="17"/>
    </row>
    <row r="67" spans="1:16" x14ac:dyDescent="0.25">
      <c r="A67" s="17"/>
      <c r="P67" s="17"/>
    </row>
    <row r="68" spans="1:16" x14ac:dyDescent="0.25">
      <c r="A68" s="17"/>
      <c r="P68" s="17"/>
    </row>
    <row r="69" spans="1:16" x14ac:dyDescent="0.25">
      <c r="A69" s="17"/>
      <c r="P69" s="17"/>
    </row>
    <row r="70" spans="1:16" x14ac:dyDescent="0.25">
      <c r="A70" s="17"/>
      <c r="P70" s="17"/>
    </row>
    <row r="71" spans="1:16" x14ac:dyDescent="0.25">
      <c r="A71" s="17"/>
      <c r="P71" s="17"/>
    </row>
    <row r="72" spans="1:16" x14ac:dyDescent="0.25">
      <c r="A72" s="17"/>
      <c r="P72" s="17"/>
    </row>
    <row r="73" spans="1:16" x14ac:dyDescent="0.25">
      <c r="A73" s="17"/>
      <c r="P73" s="17"/>
    </row>
    <row r="74" spans="1:16" x14ac:dyDescent="0.25">
      <c r="A74" s="17"/>
      <c r="P74" s="17"/>
    </row>
    <row r="75" spans="1:16" x14ac:dyDescent="0.25">
      <c r="A75" s="17"/>
      <c r="P75" s="17"/>
    </row>
    <row r="76" spans="1:16" x14ac:dyDescent="0.25">
      <c r="A76" s="17"/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17"/>
      <c r="N76" s="17"/>
      <c r="O76" s="17"/>
      <c r="P76" s="17"/>
    </row>
  </sheetData>
  <mergeCells count="5">
    <mergeCell ref="B2:J2"/>
    <mergeCell ref="B3:O3"/>
    <mergeCell ref="B30:G30"/>
    <mergeCell ref="J30:O30"/>
    <mergeCell ref="B51:O51"/>
  </mergeCells>
  <pageMargins left="0.7" right="0.7" top="0.75" bottom="0.75" header="0.3" footer="0.3"/>
  <pageSetup orientation="portrait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B1:T35"/>
  <sheetViews>
    <sheetView showGridLines="0" workbookViewId="0">
      <selection activeCell="B4" sqref="B4:C4"/>
    </sheetView>
  </sheetViews>
  <sheetFormatPr defaultColWidth="11" defaultRowHeight="15.75" x14ac:dyDescent="0.25"/>
  <cols>
    <col min="1" max="1" width="3" customWidth="1"/>
    <col min="2" max="2" width="13.125" style="4" customWidth="1"/>
    <col min="3" max="15" width="13.125" customWidth="1"/>
    <col min="16" max="16" width="3" customWidth="1"/>
  </cols>
  <sheetData>
    <row r="1" spans="2:20" ht="32.1" customHeight="1" x14ac:dyDescent="0.25">
      <c r="B1" s="28" t="s">
        <v>35</v>
      </c>
      <c r="C1" s="28"/>
      <c r="D1" s="28"/>
      <c r="E1" s="28"/>
      <c r="F1" s="28"/>
      <c r="G1" s="28"/>
      <c r="H1" s="28"/>
      <c r="I1" s="28"/>
      <c r="J1" s="28"/>
      <c r="K1" s="28"/>
      <c r="L1" s="1"/>
      <c r="M1" s="1"/>
      <c r="N1" s="1"/>
      <c r="O1" s="1"/>
      <c r="P1" s="1"/>
      <c r="Q1" s="1"/>
      <c r="R1" s="1"/>
      <c r="S1" s="1"/>
      <c r="T1" s="1"/>
    </row>
    <row r="2" spans="2:20" ht="32.1" customHeight="1" x14ac:dyDescent="0.25">
      <c r="B2" s="26" t="s">
        <v>26</v>
      </c>
      <c r="C2" s="26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1"/>
      <c r="Q2" s="1"/>
      <c r="R2" s="1"/>
      <c r="S2" s="1"/>
      <c r="T2" s="1"/>
    </row>
    <row r="3" spans="2:20" ht="24" customHeight="1" x14ac:dyDescent="0.25">
      <c r="B3" s="27" t="s">
        <v>12</v>
      </c>
      <c r="C3" s="27"/>
      <c r="D3" s="2" t="s">
        <v>0</v>
      </c>
      <c r="E3" s="2" t="s">
        <v>1</v>
      </c>
      <c r="F3" s="2" t="s">
        <v>2</v>
      </c>
      <c r="G3" s="2" t="s">
        <v>3</v>
      </c>
      <c r="H3" s="2" t="s">
        <v>4</v>
      </c>
      <c r="I3" s="2" t="s">
        <v>5</v>
      </c>
      <c r="J3" s="2" t="s">
        <v>6</v>
      </c>
      <c r="K3" s="2" t="s">
        <v>7</v>
      </c>
      <c r="L3" s="2" t="s">
        <v>8</v>
      </c>
      <c r="M3" s="2" t="s">
        <v>9</v>
      </c>
      <c r="N3" s="2" t="s">
        <v>10</v>
      </c>
      <c r="O3" s="2" t="s">
        <v>11</v>
      </c>
      <c r="P3" s="1"/>
      <c r="Q3" s="1"/>
      <c r="R3" s="1"/>
      <c r="S3" s="1"/>
      <c r="T3" s="1"/>
    </row>
    <row r="4" spans="2:20" x14ac:dyDescent="0.25">
      <c r="B4" s="24" t="s">
        <v>13</v>
      </c>
      <c r="C4" s="24"/>
      <c r="D4" s="11">
        <v>47216</v>
      </c>
      <c r="E4" s="11">
        <v>244714</v>
      </c>
      <c r="F4" s="11">
        <v>246549</v>
      </c>
      <c r="G4" s="11">
        <v>235062</v>
      </c>
      <c r="H4" s="11">
        <v>162881</v>
      </c>
      <c r="I4" s="11">
        <v>96528</v>
      </c>
      <c r="J4" s="11">
        <v>29235</v>
      </c>
      <c r="K4" s="11">
        <v>25934</v>
      </c>
      <c r="L4" s="11">
        <v>233397</v>
      </c>
      <c r="M4" s="11">
        <v>78479</v>
      </c>
      <c r="N4" s="11">
        <v>184799</v>
      </c>
      <c r="O4" s="11">
        <v>248215</v>
      </c>
      <c r="P4" s="1"/>
      <c r="Q4" s="1"/>
      <c r="R4" s="1"/>
      <c r="S4" s="1"/>
      <c r="T4" s="1"/>
    </row>
    <row r="5" spans="2:20" x14ac:dyDescent="0.25">
      <c r="B5" s="24" t="s">
        <v>14</v>
      </c>
      <c r="C5" s="24"/>
      <c r="D5" s="11">
        <v>19193</v>
      </c>
      <c r="E5" s="11">
        <v>32086</v>
      </c>
      <c r="F5" s="11">
        <v>93117</v>
      </c>
      <c r="G5" s="11">
        <v>45862</v>
      </c>
      <c r="H5" s="11">
        <v>62853</v>
      </c>
      <c r="I5" s="11">
        <v>55513</v>
      </c>
      <c r="J5" s="11">
        <v>22945</v>
      </c>
      <c r="K5" s="11">
        <v>15084</v>
      </c>
      <c r="L5" s="11">
        <v>45347</v>
      </c>
      <c r="M5" s="11">
        <v>57736</v>
      </c>
      <c r="N5" s="11">
        <v>20142</v>
      </c>
      <c r="O5" s="11">
        <v>45284</v>
      </c>
      <c r="P5" s="1"/>
      <c r="Q5" s="1"/>
      <c r="R5" s="1"/>
      <c r="S5" s="1"/>
      <c r="T5" s="1"/>
    </row>
    <row r="6" spans="2:20" x14ac:dyDescent="0.25">
      <c r="B6" s="24" t="s">
        <v>15</v>
      </c>
      <c r="C6" s="24"/>
      <c r="D6" s="11">
        <v>222006</v>
      </c>
      <c r="E6" s="11">
        <v>180009</v>
      </c>
      <c r="F6" s="11">
        <v>99998</v>
      </c>
      <c r="G6" s="11">
        <v>215030</v>
      </c>
      <c r="H6" s="11">
        <v>195262</v>
      </c>
      <c r="I6" s="11">
        <v>272260</v>
      </c>
      <c r="J6" s="11">
        <v>128123</v>
      </c>
      <c r="K6" s="11">
        <v>163950</v>
      </c>
      <c r="L6" s="11">
        <v>213914</v>
      </c>
      <c r="M6" s="11">
        <v>180191</v>
      </c>
      <c r="N6" s="11">
        <v>111890</v>
      </c>
      <c r="O6" s="11">
        <v>260495</v>
      </c>
      <c r="P6" s="1"/>
    </row>
    <row r="7" spans="2:20" x14ac:dyDescent="0.25">
      <c r="B7" s="24" t="s">
        <v>16</v>
      </c>
      <c r="C7" s="24"/>
      <c r="D7" s="11">
        <v>39469</v>
      </c>
      <c r="E7" s="11">
        <v>58661</v>
      </c>
      <c r="F7" s="11">
        <v>60612</v>
      </c>
      <c r="G7" s="11">
        <v>99456</v>
      </c>
      <c r="H7" s="11">
        <v>39062</v>
      </c>
      <c r="I7" s="11">
        <v>42689</v>
      </c>
      <c r="J7" s="11">
        <v>53197</v>
      </c>
      <c r="K7" s="11">
        <v>23026</v>
      </c>
      <c r="L7" s="11">
        <v>33165</v>
      </c>
      <c r="M7" s="11">
        <v>88342</v>
      </c>
      <c r="N7" s="11">
        <v>8492</v>
      </c>
      <c r="O7" s="11">
        <v>34798</v>
      </c>
      <c r="P7" s="1"/>
    </row>
    <row r="8" spans="2:20" x14ac:dyDescent="0.25">
      <c r="B8" s="24" t="s">
        <v>17</v>
      </c>
      <c r="C8" s="24"/>
      <c r="D8" s="11">
        <v>234770</v>
      </c>
      <c r="E8" s="11">
        <v>46607</v>
      </c>
      <c r="F8" s="11">
        <v>232313</v>
      </c>
      <c r="G8" s="11">
        <v>255979</v>
      </c>
      <c r="H8" s="11">
        <v>282279</v>
      </c>
      <c r="I8" s="11">
        <v>83677</v>
      </c>
      <c r="J8" s="11">
        <v>254593</v>
      </c>
      <c r="K8" s="11">
        <v>50461</v>
      </c>
      <c r="L8" s="11">
        <v>239685</v>
      </c>
      <c r="M8" s="11">
        <v>106425</v>
      </c>
      <c r="N8" s="11">
        <v>229535</v>
      </c>
      <c r="O8" s="11">
        <v>200682</v>
      </c>
      <c r="P8" s="1"/>
    </row>
    <row r="9" spans="2:20" x14ac:dyDescent="0.25">
      <c r="B9" s="24" t="s">
        <v>18</v>
      </c>
      <c r="C9" s="24"/>
      <c r="D9" s="11">
        <v>201494</v>
      </c>
      <c r="E9" s="11">
        <v>186911</v>
      </c>
      <c r="F9" s="11">
        <v>203515</v>
      </c>
      <c r="G9" s="11">
        <v>234445</v>
      </c>
      <c r="H9" s="11">
        <v>181894</v>
      </c>
      <c r="I9" s="11">
        <v>160175</v>
      </c>
      <c r="J9" s="11">
        <v>266340</v>
      </c>
      <c r="K9" s="11">
        <v>175055</v>
      </c>
      <c r="L9" s="11">
        <v>94469</v>
      </c>
      <c r="M9" s="11">
        <v>209779</v>
      </c>
      <c r="N9" s="11">
        <v>275541</v>
      </c>
      <c r="O9" s="11">
        <v>268761</v>
      </c>
      <c r="P9" s="1"/>
    </row>
    <row r="10" spans="2:20" x14ac:dyDescent="0.25">
      <c r="B10" s="24" t="s">
        <v>19</v>
      </c>
      <c r="C10" s="24"/>
      <c r="D10" s="11">
        <v>274110</v>
      </c>
      <c r="E10" s="11">
        <v>149012</v>
      </c>
      <c r="F10" s="11">
        <v>260774</v>
      </c>
      <c r="G10" s="11">
        <v>107794</v>
      </c>
      <c r="H10" s="11">
        <v>35721</v>
      </c>
      <c r="I10" s="11">
        <v>225425</v>
      </c>
      <c r="J10" s="11">
        <v>62085</v>
      </c>
      <c r="K10" s="11">
        <v>130874</v>
      </c>
      <c r="L10" s="11">
        <v>194695</v>
      </c>
      <c r="M10" s="11">
        <v>19447</v>
      </c>
      <c r="N10" s="11">
        <v>31889</v>
      </c>
      <c r="O10" s="11">
        <v>31930</v>
      </c>
      <c r="P10" s="1"/>
    </row>
    <row r="11" spans="2:20" x14ac:dyDescent="0.25">
      <c r="B11" s="24" t="s">
        <v>20</v>
      </c>
      <c r="C11" s="24"/>
      <c r="D11" s="11">
        <v>82171</v>
      </c>
      <c r="E11" s="11">
        <v>204047</v>
      </c>
      <c r="F11" s="11">
        <v>44710</v>
      </c>
      <c r="G11" s="11">
        <v>100217</v>
      </c>
      <c r="H11" s="11">
        <v>115395</v>
      </c>
      <c r="I11" s="11">
        <v>145751</v>
      </c>
      <c r="J11" s="11">
        <v>15786</v>
      </c>
      <c r="K11" s="11">
        <v>37944</v>
      </c>
      <c r="L11" s="11">
        <v>38415</v>
      </c>
      <c r="M11" s="11">
        <v>70395</v>
      </c>
      <c r="N11" s="11">
        <v>25040</v>
      </c>
      <c r="O11" s="11">
        <v>67508</v>
      </c>
      <c r="P11" s="1"/>
    </row>
    <row r="12" spans="2:20" x14ac:dyDescent="0.25">
      <c r="B12" s="3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</row>
    <row r="13" spans="2:20" ht="33" customHeight="1" x14ac:dyDescent="0.25">
      <c r="B13" s="23" t="s">
        <v>27</v>
      </c>
      <c r="C13" s="23"/>
      <c r="D13" s="23"/>
      <c r="E13" s="23"/>
      <c r="F13" s="23"/>
      <c r="G13" s="23"/>
      <c r="H13" s="23"/>
      <c r="I13" s="23"/>
      <c r="J13" s="23"/>
      <c r="K13" s="23"/>
      <c r="L13" s="1"/>
      <c r="M13" s="22" t="s">
        <v>21</v>
      </c>
      <c r="N13" s="22"/>
      <c r="O13" s="22"/>
    </row>
    <row r="14" spans="2:20" ht="24" customHeight="1" x14ac:dyDescent="0.25">
      <c r="B14" s="9"/>
      <c r="C14" s="9" t="s">
        <v>13</v>
      </c>
      <c r="D14" s="9" t="s">
        <v>14</v>
      </c>
      <c r="E14" s="9" t="s">
        <v>15</v>
      </c>
      <c r="F14" s="9" t="s">
        <v>16</v>
      </c>
      <c r="G14" s="9" t="s">
        <v>17</v>
      </c>
      <c r="H14" s="9" t="s">
        <v>18</v>
      </c>
      <c r="I14" s="9" t="s">
        <v>19</v>
      </c>
      <c r="J14" s="9" t="s">
        <v>20</v>
      </c>
      <c r="K14" s="9" t="s">
        <v>28</v>
      </c>
      <c r="L14" s="1"/>
      <c r="M14" s="5"/>
      <c r="N14" s="6" t="s">
        <v>24</v>
      </c>
      <c r="O14" s="6" t="s">
        <v>25</v>
      </c>
    </row>
    <row r="15" spans="2:20" x14ac:dyDescent="0.25">
      <c r="B15" s="10" t="s">
        <v>29</v>
      </c>
      <c r="C15" s="12">
        <f>SUM(D4:O4)</f>
        <v>1833009</v>
      </c>
      <c r="D15" s="12">
        <f>SUM(D5:O5)</f>
        <v>515162</v>
      </c>
      <c r="E15" s="12">
        <f>SUM(D6:O6)</f>
        <v>2243128</v>
      </c>
      <c r="F15" s="12">
        <f>SUM(D7:O7)</f>
        <v>580969</v>
      </c>
      <c r="G15" s="12">
        <f>SUM(D8:O8)</f>
        <v>2217006</v>
      </c>
      <c r="H15" s="12">
        <f>SUM(D9:O9)</f>
        <v>2458379</v>
      </c>
      <c r="I15" s="12">
        <f>SUM(D10:O10)</f>
        <v>1523756</v>
      </c>
      <c r="J15" s="12">
        <f>SUM(D11:O11)</f>
        <v>947379</v>
      </c>
      <c r="K15" s="12">
        <f>SUM(C15:J15)</f>
        <v>12318788</v>
      </c>
      <c r="L15" s="1"/>
      <c r="M15" s="7" t="s">
        <v>22</v>
      </c>
      <c r="N15" s="8">
        <v>57.6</v>
      </c>
      <c r="O15" s="8">
        <v>22.4</v>
      </c>
      <c r="P15" s="1"/>
    </row>
    <row r="16" spans="2:20" x14ac:dyDescent="0.25">
      <c r="B16" s="10" t="s">
        <v>30</v>
      </c>
      <c r="C16" s="13">
        <f>C15/K15</f>
        <v>0.14879783628064708</v>
      </c>
      <c r="D16" s="13">
        <f>D15/K15</f>
        <v>4.1819211435410689E-2</v>
      </c>
      <c r="E16" s="13">
        <f>E15/K15</f>
        <v>0.18208999132057471</v>
      </c>
      <c r="F16" s="13">
        <f>F15/K15</f>
        <v>4.716121423633559E-2</v>
      </c>
      <c r="G16" s="13">
        <f>G15/K15</f>
        <v>0.17996949050507241</v>
      </c>
      <c r="H16" s="13">
        <f>H15/K15</f>
        <v>0.19956338237170734</v>
      </c>
      <c r="I16" s="13">
        <f>I15/K15</f>
        <v>0.12369366207130117</v>
      </c>
      <c r="J16" s="13">
        <f>J15/K15</f>
        <v>7.6905211778950988E-2</v>
      </c>
      <c r="K16" s="13">
        <f>SUM(C16:J16)</f>
        <v>1</v>
      </c>
      <c r="L16" s="1"/>
      <c r="M16" s="7" t="s">
        <v>23</v>
      </c>
      <c r="N16" s="8">
        <v>55</v>
      </c>
      <c r="O16" s="8">
        <v>20</v>
      </c>
      <c r="P16" s="1"/>
    </row>
    <row r="17" spans="2:20" x14ac:dyDescent="0.25">
      <c r="B17" s="3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</row>
    <row r="18" spans="2:20" ht="39.950000000000003" customHeight="1" x14ac:dyDescent="0.25">
      <c r="B18" s="25" t="s">
        <v>31</v>
      </c>
      <c r="C18" s="25"/>
      <c r="D18" s="25"/>
      <c r="E18" s="25"/>
      <c r="F18" s="25"/>
      <c r="G18" s="25"/>
      <c r="H18" s="25"/>
      <c r="I18" s="25"/>
      <c r="J18" s="25"/>
      <c r="K18" s="25"/>
      <c r="L18" s="1"/>
      <c r="M18" s="1"/>
      <c r="N18" s="1"/>
      <c r="O18" s="1"/>
      <c r="P18" s="1"/>
      <c r="Q18" s="1"/>
      <c r="R18" s="1"/>
      <c r="S18" s="1"/>
      <c r="T18" s="1"/>
    </row>
    <row r="19" spans="2:20" ht="24" customHeight="1" x14ac:dyDescent="0.25">
      <c r="B19" s="14"/>
      <c r="C19" s="14" t="s">
        <v>13</v>
      </c>
      <c r="D19" s="14" t="s">
        <v>14</v>
      </c>
      <c r="E19" s="14" t="s">
        <v>15</v>
      </c>
      <c r="F19" s="14" t="s">
        <v>16</v>
      </c>
      <c r="G19" s="14" t="s">
        <v>17</v>
      </c>
      <c r="H19" s="14" t="s">
        <v>18</v>
      </c>
      <c r="I19" s="14" t="s">
        <v>19</v>
      </c>
      <c r="J19" s="14" t="s">
        <v>20</v>
      </c>
      <c r="K19" s="14" t="s">
        <v>28</v>
      </c>
      <c r="L19" s="1"/>
      <c r="M19" s="1"/>
      <c r="N19" s="1"/>
      <c r="O19" s="1"/>
      <c r="P19" s="1"/>
      <c r="Q19" s="1"/>
      <c r="R19" s="1"/>
      <c r="S19" s="1"/>
      <c r="T19" s="1"/>
    </row>
    <row r="20" spans="2:20" x14ac:dyDescent="0.25">
      <c r="B20" s="15" t="s">
        <v>32</v>
      </c>
      <c r="C20" s="13">
        <v>0.73</v>
      </c>
      <c r="D20" s="13">
        <v>0.75</v>
      </c>
      <c r="E20" s="13">
        <v>0.91</v>
      </c>
      <c r="F20" s="13">
        <v>0.85</v>
      </c>
      <c r="G20" s="13">
        <v>0.89</v>
      </c>
      <c r="H20" s="13">
        <v>0.82</v>
      </c>
      <c r="I20" s="13">
        <v>0.28000000000000003</v>
      </c>
      <c r="J20" s="13">
        <v>0.84</v>
      </c>
      <c r="K20" s="13">
        <f>SUM(C20:J20)/8</f>
        <v>0.75875000000000004</v>
      </c>
      <c r="L20" s="1"/>
      <c r="M20" s="1"/>
      <c r="N20" s="1"/>
      <c r="O20" s="1"/>
      <c r="P20" s="1"/>
      <c r="Q20" s="1"/>
      <c r="R20" s="1"/>
      <c r="S20" s="1"/>
      <c r="T20" s="1"/>
    </row>
    <row r="21" spans="2:20" x14ac:dyDescent="0.25">
      <c r="B21" s="15" t="s">
        <v>33</v>
      </c>
      <c r="C21" s="13">
        <f>1-C20</f>
        <v>0.27</v>
      </c>
      <c r="D21" s="13">
        <f t="shared" ref="D21:J21" si="0">1-D20</f>
        <v>0.25</v>
      </c>
      <c r="E21" s="13">
        <f t="shared" si="0"/>
        <v>8.9999999999999969E-2</v>
      </c>
      <c r="F21" s="13">
        <f t="shared" si="0"/>
        <v>0.15000000000000002</v>
      </c>
      <c r="G21" s="13">
        <f t="shared" si="0"/>
        <v>0.10999999999999999</v>
      </c>
      <c r="H21" s="13">
        <f t="shared" si="0"/>
        <v>0.18000000000000005</v>
      </c>
      <c r="I21" s="13">
        <f t="shared" si="0"/>
        <v>0.72</v>
      </c>
      <c r="J21" s="13">
        <f t="shared" si="0"/>
        <v>0.16000000000000003</v>
      </c>
      <c r="K21" s="13">
        <f>SUM(C21:J21)/8</f>
        <v>0.24125000000000002</v>
      </c>
      <c r="L21" s="1"/>
      <c r="M21" s="1"/>
      <c r="N21" s="1"/>
      <c r="O21" s="1"/>
      <c r="P21" s="1"/>
      <c r="Q21" s="1"/>
      <c r="R21" s="1"/>
      <c r="S21" s="1"/>
      <c r="T21" s="1"/>
    </row>
    <row r="22" spans="2:20" x14ac:dyDescent="0.25">
      <c r="B22" s="3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</row>
    <row r="23" spans="2:20" x14ac:dyDescent="0.25">
      <c r="B23" s="3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</row>
    <row r="24" spans="2:20" x14ac:dyDescent="0.25"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</row>
    <row r="25" spans="2:20" x14ac:dyDescent="0.25"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</row>
    <row r="26" spans="2:20" x14ac:dyDescent="0.25">
      <c r="E26" s="1"/>
      <c r="M26" s="1"/>
      <c r="N26" s="1"/>
      <c r="O26" s="1"/>
      <c r="P26" s="1"/>
      <c r="Q26" s="1"/>
      <c r="R26" s="1"/>
      <c r="S26" s="1"/>
      <c r="T26" s="1"/>
    </row>
    <row r="27" spans="2:20" x14ac:dyDescent="0.25"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</row>
    <row r="28" spans="2:20" x14ac:dyDescent="0.25">
      <c r="B28" s="3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</row>
    <row r="29" spans="2:20" x14ac:dyDescent="0.25">
      <c r="B29" s="3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</row>
    <row r="30" spans="2:20" x14ac:dyDescent="0.25">
      <c r="B30" s="3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</row>
    <row r="31" spans="2:20" x14ac:dyDescent="0.25">
      <c r="B31" s="3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</row>
    <row r="32" spans="2:20" x14ac:dyDescent="0.25">
      <c r="B32" s="3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</row>
    <row r="33" spans="2:20" x14ac:dyDescent="0.25">
      <c r="B33" s="3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</row>
    <row r="34" spans="2:20" x14ac:dyDescent="0.25">
      <c r="B34" s="3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</row>
    <row r="35" spans="2:20" x14ac:dyDescent="0.25">
      <c r="B35" s="3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</row>
  </sheetData>
  <mergeCells count="14">
    <mergeCell ref="B1:K1"/>
    <mergeCell ref="B5:C5"/>
    <mergeCell ref="B18:K18"/>
    <mergeCell ref="B10:C10"/>
    <mergeCell ref="B11:C11"/>
    <mergeCell ref="B2:O2"/>
    <mergeCell ref="B3:C3"/>
    <mergeCell ref="B4:C4"/>
    <mergeCell ref="M13:O13"/>
    <mergeCell ref="B13:K13"/>
    <mergeCell ref="B6:C6"/>
    <mergeCell ref="B7:C7"/>
    <mergeCell ref="B8:C8"/>
    <mergeCell ref="B9:C9"/>
  </mergeCells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Folhas de cálculo</vt:lpstr>
      </vt:variant>
      <vt:variant>
        <vt:i4>2</vt:i4>
      </vt:variant>
    </vt:vector>
  </HeadingPairs>
  <TitlesOfParts>
    <vt:vector size="2" baseType="lpstr">
      <vt:lpstr>Product Revenue Dashboard</vt:lpstr>
      <vt:lpstr>DATA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Manjinho</dc:creator>
  <cp:lastModifiedBy>Manjinho</cp:lastModifiedBy>
  <dcterms:created xsi:type="dcterms:W3CDTF">2016-03-21T16:06:55Z</dcterms:created>
  <dcterms:modified xsi:type="dcterms:W3CDTF">2016-10-20T15:50:28Z</dcterms:modified>
</cp:coreProperties>
</file>