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E33D45F3-C301-4178-BE8D-95FF993D348B}" xr6:coauthVersionLast="37" xr6:coauthVersionMax="37" xr10:uidLastSave="{00000000-0000-0000-0000-000000000000}"/>
  <bookViews>
    <workbookView xWindow="4104" yWindow="936" windowWidth="18324" windowHeight="19476" xr2:uid="{00000000-000D-0000-FFFF-FFFF00000000}"/>
  </bookViews>
  <sheets>
    <sheet name="Benefit Statement Dashboard" sheetId="1" r:id="rId1"/>
    <sheet name="Dashboard - BLANK"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0">'Benefit Statement Dashboard'!$B$1:$F$45</definedName>
    <definedName name="_xlnm.Print_Area" localSheetId="1">'Dashboard - BLANK'!$B$1:$F$45</definedName>
  </definedNames>
  <calcPr calcId="179021"/>
</workbook>
</file>

<file path=xl/calcChain.xml><?xml version="1.0" encoding="utf-8"?>
<calcChain xmlns="http://schemas.openxmlformats.org/spreadsheetml/2006/main">
  <c r="C41" i="5" l="1"/>
  <c r="D38" i="5"/>
  <c r="C38" i="5"/>
  <c r="D32" i="5"/>
  <c r="C32" i="5"/>
  <c r="D24" i="5"/>
  <c r="D16" i="5"/>
  <c r="C16" i="5"/>
  <c r="D45" i="1"/>
  <c r="C41" i="1"/>
  <c r="D32" i="1"/>
  <c r="D38" i="1"/>
  <c r="C38" i="1"/>
  <c r="C32" i="1"/>
  <c r="D24" i="1"/>
  <c r="D16" i="1"/>
  <c r="C16" i="1"/>
  <c r="D41" i="5" l="1"/>
  <c r="D45" i="5" s="1"/>
  <c r="D41" i="1"/>
</calcChain>
</file>

<file path=xl/sharedStrings.xml><?xml version="1.0" encoding="utf-8"?>
<sst xmlns="http://schemas.openxmlformats.org/spreadsheetml/2006/main" count="208" uniqueCount="46">
  <si>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</si>
  <si>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</si>
  <si>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BENEFIT STATEMENT DASHBOARD</t>
  </si>
  <si>
    <t>HEALTH &amp; WELFARE BENEFITS</t>
  </si>
  <si>
    <t>Medical</t>
  </si>
  <si>
    <t>Dental</t>
  </si>
  <si>
    <t>Short-Term Disability</t>
  </si>
  <si>
    <t>Long-Term Disability</t>
  </si>
  <si>
    <t>Life Insurance</t>
  </si>
  <si>
    <t>Accidental Death &amp; Disability (AD&amp;D)</t>
  </si>
  <si>
    <t>Employee Assistance Plan (EAP)</t>
  </si>
  <si>
    <t>401(k) Plan</t>
  </si>
  <si>
    <t>Pension Plan</t>
  </si>
  <si>
    <t>PAID LEAVE BENEFITS</t>
  </si>
  <si>
    <t>N/A</t>
  </si>
  <si>
    <t>Sick Leave</t>
  </si>
  <si>
    <t>Personal Days</t>
  </si>
  <si>
    <t>Holidays</t>
  </si>
  <si>
    <t>Other (Bereavement, Jury Duty, Military Leave)</t>
  </si>
  <si>
    <t>FEDERAL AND STATE-MANDATED BENEFITS</t>
  </si>
  <si>
    <t xml:space="preserve">Social Security </t>
  </si>
  <si>
    <t>Medicare</t>
  </si>
  <si>
    <t>Unemployment Insurance (Federal)</t>
  </si>
  <si>
    <t>Unemployment Insurance (State)</t>
  </si>
  <si>
    <t>Workers Compensation</t>
  </si>
  <si>
    <t>OTHER BENEFITS</t>
  </si>
  <si>
    <t>Annual Bonus</t>
  </si>
  <si>
    <t>Flexible Spending Accounts (FSAs)--Pretax benefit</t>
  </si>
  <si>
    <t>(Amount of benefit related to individual tax bracket)</t>
  </si>
  <si>
    <t>TOTAL VALUE OF EMPLOYER-PROVIDED BENEFITS</t>
  </si>
  <si>
    <t xml:space="preserve">TOTAL COMPENSATION AND BENEFITS </t>
  </si>
  <si>
    <t>(Annual Salary/Wages + Employer-Provided Benefits)</t>
  </si>
  <si>
    <t>EMPLOYEE NAME</t>
  </si>
  <si>
    <t>EMPLOYEE ID</t>
  </si>
  <si>
    <t>YEAR</t>
  </si>
  <si>
    <t>EMPLOYEE COST / CONTRIBUTION</t>
  </si>
  <si>
    <t>COMPANY COST / CONTRIBUTION</t>
  </si>
  <si>
    <t>ANNUAL SALARY / WAGES</t>
  </si>
  <si>
    <t>TOTAL VALUE OF EMPLOYEE CONTRIBUTION</t>
  </si>
  <si>
    <t>Vacation / Annual Leave</t>
  </si>
  <si>
    <t>BENEFIT SUMMARY</t>
  </si>
  <si>
    <t>TOTAL HEALTH &amp; WELFARE</t>
  </si>
  <si>
    <t>TOTAL PAID LEAVE</t>
  </si>
  <si>
    <t>TOTAL FEDERAL AND STATE-MANDATED</t>
  </si>
  <si>
    <t>TOTAL OTHER</t>
  </si>
  <si>
    <t>Enter Annual Salary /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</si>
</sst>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indexed="8"/>
      <name val="Calibri"/>
      <family val="2"/>
      <scheme val="minor"/>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b/>
      <sz val="10"/>
      <color theme="0"/>
      <name val="Century Gothic"/>
      <family val="1"/>
    </font>
    <font>
      <i/>
      <sz val="11"/>
      <name val="Arial"/>
    </font>
    <font>
      <i/>
      <sz val="10"/>
      <name val="Arial"/>
    </font>
    <font>
      <sz val="10"/>
      <name val="Century Gothic"/>
      <family val="1"/>
    </font>
    <font>
      <b/>
      <sz val="10"/>
      <name val="Century Gothic"/>
      <family val="1"/>
    </font>
    <font>
      <sz val="10"/>
      <color theme="0"/>
      <name val="Century Gothic"/>
      <family val="1"/>
    </font>
    <font>
      <sz val="9"/>
      <name val="Century Gothic"/>
      <family val="1"/>
    </font>
    <font>
      <sz val="16"/>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rgb="FFEAEEF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5" fillId="2" borderId="0"/>
    <xf numFmtId="0" fontId="14" fillId="0" borderId="0" applyNumberFormat="0" applyFill="0" applyBorder="0" applyAlignment="0" applyProtection="0"/>
  </cellStyleXfs>
  <cellXfs count="38">
    <xf numFmtId="0" fontId="0" fillId="0" borderId="0" xfId="0"/>
    <xf numFmtId="0" fontId="2" fillId="3" borderId="0" xfId="0" applyFont="1" applyFill="1" applyAlignment="1">
      <alignment vertical="center"/>
    </xf>
    <xf numFmtId="0" fontId="3"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xf>
    <xf numFmtId="0" fontId="5" fillId="2" borderId="0" xfId="1"/>
    <xf numFmtId="0" fontId="4" fillId="2" borderId="2" xfId="1" applyFont="1" applyBorder="1" applyAlignment="1">
      <alignment horizontal="left" vertical="center" wrapText="1" indent="2"/>
    </xf>
    <xf numFmtId="0" fontId="7" fillId="2" borderId="0" xfId="0" applyNumberFormat="1" applyFont="1" applyFill="1" applyBorder="1" applyAlignment="1" applyProtection="1"/>
    <xf numFmtId="2" fontId="7" fillId="2" borderId="0" xfId="0" applyNumberFormat="1" applyFont="1" applyFill="1" applyBorder="1" applyAlignment="1" applyProtection="1">
      <alignment horizontal="center"/>
    </xf>
    <xf numFmtId="2" fontId="8" fillId="2" borderId="0" xfId="0" applyNumberFormat="1" applyFont="1" applyFill="1" applyBorder="1" applyAlignment="1" applyProtection="1">
      <alignment horizontal="center"/>
    </xf>
    <xf numFmtId="2" fontId="9" fillId="2" borderId="1" xfId="0" applyNumberFormat="1" applyFont="1" applyFill="1" applyBorder="1" applyAlignment="1" applyProtection="1">
      <alignment horizontal="left" vertical="center" indent="1"/>
    </xf>
    <xf numFmtId="0" fontId="9" fillId="2" borderId="1" xfId="0" applyNumberFormat="1" applyFont="1" applyFill="1" applyBorder="1" applyAlignment="1" applyProtection="1">
      <alignment horizontal="left" vertical="center" indent="1"/>
    </xf>
    <xf numFmtId="0" fontId="6" fillId="6" borderId="1" xfId="0" applyNumberFormat="1" applyFont="1" applyFill="1" applyBorder="1" applyAlignment="1" applyProtection="1">
      <alignment horizontal="left" vertical="center" indent="1"/>
    </xf>
    <xf numFmtId="2" fontId="6" fillId="6" borderId="1" xfId="0" applyNumberFormat="1" applyFont="1" applyFill="1" applyBorder="1" applyAlignment="1" applyProtection="1">
      <alignment horizontal="left" vertical="center" indent="1"/>
    </xf>
    <xf numFmtId="0" fontId="9" fillId="2" borderId="0" xfId="0" applyNumberFormat="1" applyFont="1" applyFill="1" applyBorder="1" applyAlignment="1" applyProtection="1">
      <alignment horizontal="left" vertical="center" indent="1"/>
    </xf>
    <xf numFmtId="0" fontId="10" fillId="2" borderId="0" xfId="0" applyNumberFormat="1" applyFont="1" applyFill="1" applyBorder="1" applyAlignment="1" applyProtection="1">
      <alignment horizontal="left" vertical="center" indent="1"/>
    </xf>
    <xf numFmtId="2" fontId="6" fillId="6" borderId="1" xfId="0" applyNumberFormat="1" applyFont="1" applyFill="1" applyBorder="1" applyAlignment="1" applyProtection="1">
      <alignment horizontal="left" vertical="center" wrapText="1" indent="1"/>
    </xf>
    <xf numFmtId="0" fontId="6" fillId="8" borderId="1" xfId="0" applyNumberFormat="1" applyFont="1" applyFill="1" applyBorder="1" applyAlignment="1" applyProtection="1">
      <alignment horizontal="left" vertical="center" indent="1"/>
    </xf>
    <xf numFmtId="2" fontId="6" fillId="8" borderId="1" xfId="0" applyNumberFormat="1" applyFont="1" applyFill="1" applyBorder="1" applyAlignment="1" applyProtection="1">
      <alignment horizontal="left" vertical="center" indent="1"/>
    </xf>
    <xf numFmtId="44" fontId="9" fillId="2" borderId="1" xfId="0" applyNumberFormat="1" applyFont="1" applyFill="1" applyBorder="1" applyAlignment="1" applyProtection="1">
      <alignment horizontal="right" vertical="center" indent="1"/>
    </xf>
    <xf numFmtId="44" fontId="6" fillId="5" borderId="1" xfId="0" applyNumberFormat="1" applyFont="1" applyFill="1" applyBorder="1" applyAlignment="1" applyProtection="1">
      <alignment horizontal="right" vertical="center" indent="1"/>
    </xf>
    <xf numFmtId="44" fontId="11" fillId="8" borderId="1" xfId="0" applyNumberFormat="1" applyFont="1" applyFill="1" applyBorder="1" applyAlignment="1" applyProtection="1">
      <alignment horizontal="right" vertical="center" indent="1"/>
    </xf>
    <xf numFmtId="44" fontId="6" fillId="8" borderId="1" xfId="0" applyNumberFormat="1" applyFont="1" applyFill="1" applyBorder="1" applyAlignment="1" applyProtection="1">
      <alignment horizontal="right" vertical="center" indent="1"/>
    </xf>
    <xf numFmtId="0" fontId="9" fillId="9" borderId="1" xfId="0" applyNumberFormat="1" applyFont="1" applyFill="1" applyBorder="1" applyAlignment="1" applyProtection="1">
      <alignment horizontal="left" vertical="center" indent="1"/>
    </xf>
    <xf numFmtId="44" fontId="9" fillId="9" borderId="1" xfId="0" applyNumberFormat="1" applyFont="1" applyFill="1" applyBorder="1" applyAlignment="1" applyProtection="1">
      <alignment horizontal="right" vertical="center" indent="1"/>
    </xf>
    <xf numFmtId="0" fontId="6" fillId="5" borderId="1" xfId="0" applyNumberFormat="1" applyFont="1" applyFill="1" applyBorder="1" applyAlignment="1" applyProtection="1">
      <alignment horizontal="right" vertical="center" indent="1"/>
    </xf>
    <xf numFmtId="0" fontId="0" fillId="0" borderId="0" xfId="0" applyBorder="1"/>
    <xf numFmtId="44" fontId="10" fillId="2" borderId="0" xfId="0" applyNumberFormat="1" applyFont="1" applyFill="1" applyBorder="1" applyAlignment="1" applyProtection="1">
      <alignment horizontal="right" vertical="center" indent="1"/>
    </xf>
    <xf numFmtId="44" fontId="9" fillId="2" borderId="0" xfId="0" applyNumberFormat="1" applyFont="1" applyFill="1" applyBorder="1" applyAlignment="1" applyProtection="1">
      <alignment horizontal="right" vertical="center" indent="1"/>
    </xf>
    <xf numFmtId="0" fontId="12" fillId="7" borderId="3" xfId="0" applyNumberFormat="1" applyFont="1" applyFill="1" applyBorder="1" applyAlignment="1" applyProtection="1">
      <alignment horizontal="left" vertical="center" indent="1"/>
    </xf>
    <xf numFmtId="44" fontId="9" fillId="7" borderId="3" xfId="0" applyNumberFormat="1" applyFont="1" applyFill="1" applyBorder="1" applyAlignment="1" applyProtection="1">
      <alignment horizontal="right" vertical="center" indent="1"/>
    </xf>
    <xf numFmtId="0" fontId="6" fillId="6" borderId="1"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right" vertical="center" indent="1"/>
    </xf>
    <xf numFmtId="44" fontId="10" fillId="10" borderId="1" xfId="0" applyNumberFormat="1" applyFont="1" applyFill="1" applyBorder="1" applyAlignment="1" applyProtection="1">
      <alignment horizontal="right" vertical="center" indent="1"/>
    </xf>
    <xf numFmtId="0" fontId="9" fillId="0" borderId="0" xfId="0" applyFont="1"/>
    <xf numFmtId="0" fontId="9" fillId="0" borderId="0" xfId="0" applyFont="1" applyBorder="1"/>
    <xf numFmtId="0" fontId="13" fillId="0" borderId="0" xfId="0" applyFont="1"/>
    <xf numFmtId="0" fontId="15" fillId="4" borderId="0" xfId="2" applyFont="1" applyFill="1" applyAlignment="1">
      <alignment horizontal="center" vertical="center"/>
    </xf>
  </cellXfs>
  <cellStyles count="3">
    <cellStyle name="Normal 2" xfId="1" xr:uid="{32867B98-BA82-4A4F-9E39-C90EDC0CA558}"/>
    <cellStyle name="Гиперссылка" xfId="2" builtinId="8"/>
    <cellStyle name="Обычный" xfId="0" builtinId="0"/>
  </cellStyles>
  <dxfs count="0"/>
  <tableStyles count="0" defaultTableStyle="TableStyleMedium2" defaultPivotStyle="PivotStyleLight16"/>
  <colors>
    <mruColors>
      <color rgb="FF93E6FA"/>
      <color rgb="FF00B7FA"/>
      <color rgb="FFEAEEF3"/>
      <color rgb="FFFF5F68"/>
      <color rgb="FFD70102"/>
      <color rgb="FFECB200"/>
      <color rgb="FF53B000"/>
      <color rgb="FF80C153"/>
      <color rgb="FF81BA47"/>
      <color rgb="FFE8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a:gsLst>
                  <a:gs pos="100000">
                    <a:srgbClr val="00B7FA"/>
                  </a:gs>
                  <a:gs pos="45000">
                    <a:srgbClr val="93E6FA"/>
                  </a:gs>
                </a:gsLst>
                <a:path path="circle">
                  <a:fillToRect l="100000" t="100000"/>
                </a:path>
              </a:gradFill>
              <a:ln w="19050">
                <a:noFill/>
              </a:ln>
              <a:effectLst/>
            </c:spPr>
            <c:extLst>
              <c:ext xmlns:c16="http://schemas.microsoft.com/office/drawing/2014/chart" uri="{C3380CC4-5D6E-409C-BE32-E72D297353CC}">
                <c16:uniqueId val="{00000002-C59A-1148-924A-1A0C52EB111B}"/>
              </c:ext>
            </c:extLst>
          </c:dPt>
          <c:dPt>
            <c:idx val="1"/>
            <c:bubble3D val="0"/>
            <c:spPr>
              <a:gradFill flip="none" rotWithShape="1">
                <a:gsLst>
                  <a:gs pos="100000">
                    <a:srgbClr val="00B050"/>
                  </a:gs>
                  <a:gs pos="45000">
                    <a:srgbClr val="92D050"/>
                  </a:gs>
                </a:gsLst>
                <a:path path="circle">
                  <a:fillToRect l="100000" t="100000"/>
                </a:path>
                <a:tileRect r="-100000" b="-100000"/>
              </a:gradFill>
              <a:ln w="19050">
                <a:noFill/>
              </a:ln>
              <a:effectLst/>
            </c:spPr>
            <c:extLst>
              <c:ext xmlns:c16="http://schemas.microsoft.com/office/drawing/2014/chart" uri="{C3380CC4-5D6E-409C-BE32-E72D297353CC}">
                <c16:uniqueId val="{00000001-C59A-1148-924A-1A0C52EB111B}"/>
              </c:ext>
            </c:extLst>
          </c:dPt>
          <c:dLbls>
            <c:numFmt formatCode="&quot;$&quot;#,##0" sourceLinked="0"/>
            <c:spPr>
              <a:noFill/>
              <a:ln>
                <a:noFill/>
              </a:ln>
              <a:effectLst>
                <a:glow rad="469900">
                  <a:schemeClr val="bg1">
                    <a:alpha val="91000"/>
                  </a:schemeClr>
                </a:glow>
              </a:effectLst>
            </c:spPr>
            <c:txPr>
              <a:bodyPr rot="0" spcFirstLastPara="1" vertOverflow="ellipsis" vert="horz" wrap="square" anchor="ctr" anchorCtr="1"/>
              <a:lstStyle/>
              <a:p>
                <a:pPr>
                  <a:defRPr sz="1050" b="1"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'Benefit Statement Dashboard'!$C$40:$D$40</c:f>
              <c:strCache>
                <c:ptCount val="2"/>
                <c:pt idx="0">
                  <c:v>TOTAL VALUE OF EMPLOYEE CONTRIBUTION</c:v>
                </c:pt>
                <c:pt idx="1">
                  <c:v>TOTAL VALUE OF EMPLOYER-PROVIDED BENEFITS</c:v>
                </c:pt>
              </c:strCache>
            </c:strRef>
          </c:cat>
          <c:val>
            <c:numRef>
              <c:f>'Benefit Statement Dashboard'!$C$41:$D$41</c:f>
              <c:numCache>
                <c:formatCode>_("$"* #,##0.00_);_("$"* \(#,##0.00\);_("$"* "-"??_);_(@_)</c:formatCode>
                <c:ptCount val="2"/>
                <c:pt idx="0">
                  <c:v>4800</c:v>
                </c:pt>
                <c:pt idx="1">
                  <c:v>11050</c:v>
                </c:pt>
              </c:numCache>
            </c:numRef>
          </c:val>
          <c:extLst>
            <c:ext xmlns:c16="http://schemas.microsoft.com/office/drawing/2014/chart" uri="{C3380CC4-5D6E-409C-BE32-E72D297353CC}">
              <c16:uniqueId val="{00000000-C59A-1148-924A-1A0C52EB111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7.9211572494806218E-2"/>
          <c:y val="0.85094722534683165"/>
          <c:w val="0.90020877683449174"/>
          <c:h val="0.13119563179602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7927355854713"/>
          <c:y val="2.0484171322160148E-2"/>
          <c:w val="0.760494792989586"/>
          <c:h val="0.653288318010528"/>
        </c:manualLayout>
      </c:layout>
      <c:barChart>
        <c:barDir val="col"/>
        <c:grouping val="clustered"/>
        <c:varyColors val="0"/>
        <c:ser>
          <c:idx val="0"/>
          <c:order val="0"/>
          <c:tx>
            <c:v>EMPLOYEE CONTRIBUTION</c:v>
          </c:tx>
          <c:spPr>
            <a:gradFill>
              <a:gsLst>
                <a:gs pos="100000">
                  <a:srgbClr val="93E6FA"/>
                </a:gs>
                <a:gs pos="45000">
                  <a:srgbClr val="00B0F0"/>
                </a:gs>
              </a:gsLst>
              <a:path path="circle">
                <a:fillToRect l="100000" t="100000"/>
              </a:path>
            </a:gradFill>
            <a:ln>
              <a:noFill/>
            </a:ln>
            <a:effectLst/>
          </c:spPr>
          <c:invertIfNegative val="0"/>
          <c:cat>
            <c:strRef>
              <c:f>('Benefit Statement Dashboard'!$B$16,'Benefit Statement Dashboard'!$B$24,'Benefit Statement Dashboard'!$B$32,'Benefit Statement Dashboard'!$B$38)</c:f>
              <c:strCache>
                <c:ptCount val="4"/>
                <c:pt idx="0">
                  <c:v>TOTAL HEALTH &amp; WELFARE</c:v>
                </c:pt>
                <c:pt idx="1">
                  <c:v>TOTAL PAID LEAVE</c:v>
                </c:pt>
                <c:pt idx="2">
                  <c:v>TOTAL FEDERAL AND STATE-MANDATED</c:v>
                </c:pt>
                <c:pt idx="3">
                  <c:v>TOTAL OTHER</c:v>
                </c:pt>
              </c:strCache>
            </c:strRef>
          </c:cat>
          <c:val>
            <c:numRef>
              <c:f>('Benefit Statement Dashboard'!$C$16,'Benefit Statement Dashboard'!$C$24,'Benefit Statement Dashboard'!$C$32,'Benefit Statement Dashboard'!$C$38)</c:f>
              <c:numCache>
                <c:formatCode>_("$"* #,##0.00_);_("$"* \(#,##0.00\);_("$"* "-"??_);_(@_)</c:formatCode>
                <c:ptCount val="4"/>
                <c:pt idx="0">
                  <c:v>7350</c:v>
                </c:pt>
                <c:pt idx="2">
                  <c:v>1800</c:v>
                </c:pt>
                <c:pt idx="3">
                  <c:v>200</c:v>
                </c:pt>
              </c:numCache>
            </c:numRef>
          </c:val>
          <c:extLst>
            <c:ext xmlns:c16="http://schemas.microsoft.com/office/drawing/2014/chart" uri="{C3380CC4-5D6E-409C-BE32-E72D297353CC}">
              <c16:uniqueId val="{00000000-7D71-D141-9617-B42D1C978ED2}"/>
            </c:ext>
          </c:extLst>
        </c:ser>
        <c:ser>
          <c:idx val="1"/>
          <c:order val="1"/>
          <c:tx>
            <c:v>EMPLOYER CONTRIBUTION</c:v>
          </c:tx>
          <c:spPr>
            <a:gradFill>
              <a:gsLst>
                <a:gs pos="100000">
                  <a:srgbClr val="92D050"/>
                </a:gs>
                <a:gs pos="45000">
                  <a:srgbClr val="00B050"/>
                </a:gs>
              </a:gsLst>
              <a:path path="circle">
                <a:fillToRect l="100000" t="100000"/>
              </a:path>
            </a:gradFill>
            <a:ln>
              <a:noFill/>
            </a:ln>
            <a:effectLst/>
          </c:spPr>
          <c:invertIfNegative val="0"/>
          <c:cat>
            <c:strRef>
              <c:f>('Benefit Statement Dashboard'!$B$16,'Benefit Statement Dashboard'!$B$24,'Benefit Statement Dashboard'!$B$32,'Benefit Statement Dashboard'!$B$38)</c:f>
              <c:strCache>
                <c:ptCount val="4"/>
                <c:pt idx="0">
                  <c:v>TOTAL HEALTH &amp; WELFARE</c:v>
                </c:pt>
                <c:pt idx="1">
                  <c:v>TOTAL PAID LEAVE</c:v>
                </c:pt>
                <c:pt idx="2">
                  <c:v>TOTAL FEDERAL AND STATE-MANDATED</c:v>
                </c:pt>
                <c:pt idx="3">
                  <c:v>TOTAL OTHER</c:v>
                </c:pt>
              </c:strCache>
            </c:strRef>
          </c:cat>
          <c:val>
            <c:numRef>
              <c:f>('Benefit Statement Dashboard'!$D$16,'Benefit Statement Dashboard'!$D$24,'Benefit Statement Dashboard'!$D$32,'Benefit Statement Dashboard'!$D$38)</c:f>
              <c:numCache>
                <c:formatCode>_("$"* #,##0.00_);_("$"* \(#,##0.00\);_("$"* "-"??_);_(@_)</c:formatCode>
                <c:ptCount val="4"/>
                <c:pt idx="0">
                  <c:v>7750</c:v>
                </c:pt>
                <c:pt idx="1">
                  <c:v>2700</c:v>
                </c:pt>
                <c:pt idx="2">
                  <c:v>0</c:v>
                </c:pt>
                <c:pt idx="3">
                  <c:v>600</c:v>
                </c:pt>
              </c:numCache>
            </c:numRef>
          </c:val>
          <c:extLst>
            <c:ext xmlns:c16="http://schemas.microsoft.com/office/drawing/2014/chart" uri="{C3380CC4-5D6E-409C-BE32-E72D297353CC}">
              <c16:uniqueId val="{00000001-7D71-D141-9617-B42D1C978ED2}"/>
            </c:ext>
          </c:extLst>
        </c:ser>
        <c:dLbls>
          <c:showLegendKey val="0"/>
          <c:showVal val="0"/>
          <c:showCatName val="0"/>
          <c:showSerName val="0"/>
          <c:showPercent val="0"/>
          <c:showBubbleSize val="0"/>
        </c:dLbls>
        <c:gapWidth val="176"/>
        <c:axId val="2142957248"/>
        <c:axId val="2114697840"/>
      </c:barChart>
      <c:catAx>
        <c:axId val="214295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t" anchorCtr="0"/>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14697840"/>
        <c:crosses val="autoZero"/>
        <c:auto val="1"/>
        <c:lblAlgn val="ctr"/>
        <c:lblOffset val="100"/>
        <c:noMultiLvlLbl val="0"/>
      </c:catAx>
      <c:valAx>
        <c:axId val="21146978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295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a:gsLst>
                  <a:gs pos="100000">
                    <a:srgbClr val="00B7FA"/>
                  </a:gs>
                  <a:gs pos="45000">
                    <a:srgbClr val="93E6FA"/>
                  </a:gs>
                </a:gsLst>
                <a:path path="circle">
                  <a:fillToRect l="100000" t="100000"/>
                </a:path>
              </a:gradFill>
              <a:ln w="19050">
                <a:noFill/>
              </a:ln>
              <a:effectLst/>
            </c:spPr>
            <c:extLst>
              <c:ext xmlns:c16="http://schemas.microsoft.com/office/drawing/2014/chart" uri="{C3380CC4-5D6E-409C-BE32-E72D297353CC}">
                <c16:uniqueId val="{00000001-83BF-124B-9DD8-68F510A05BF3}"/>
              </c:ext>
            </c:extLst>
          </c:dPt>
          <c:dPt>
            <c:idx val="1"/>
            <c:bubble3D val="0"/>
            <c:spPr>
              <a:gradFill flip="none" rotWithShape="1">
                <a:gsLst>
                  <a:gs pos="100000">
                    <a:srgbClr val="00B050"/>
                  </a:gs>
                  <a:gs pos="45000">
                    <a:srgbClr val="92D050"/>
                  </a:gs>
                </a:gsLst>
                <a:path path="circle">
                  <a:fillToRect l="100000" t="100000"/>
                </a:path>
                <a:tileRect r="-100000" b="-100000"/>
              </a:gradFill>
              <a:ln w="19050">
                <a:noFill/>
              </a:ln>
              <a:effectLst/>
            </c:spPr>
            <c:extLst>
              <c:ext xmlns:c16="http://schemas.microsoft.com/office/drawing/2014/chart" uri="{C3380CC4-5D6E-409C-BE32-E72D297353CC}">
                <c16:uniqueId val="{00000003-83BF-124B-9DD8-68F510A05BF3}"/>
              </c:ext>
            </c:extLst>
          </c:dPt>
          <c:dLbls>
            <c:numFmt formatCode="&quot;$&quot;#,##0" sourceLinked="0"/>
            <c:spPr>
              <a:noFill/>
              <a:ln>
                <a:noFill/>
              </a:ln>
              <a:effectLst>
                <a:glow rad="469900">
                  <a:schemeClr val="bg1">
                    <a:alpha val="91000"/>
                  </a:schemeClr>
                </a:glow>
              </a:effectLst>
            </c:spPr>
            <c:txPr>
              <a:bodyPr rot="0" spcFirstLastPara="1" vertOverflow="ellipsis" vert="horz" wrap="square" anchor="ctr" anchorCtr="1"/>
              <a:lstStyle/>
              <a:p>
                <a:pPr>
                  <a:defRPr sz="1050" b="1"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 - BLANK'!$C$40:$D$40</c:f>
              <c:strCache>
                <c:ptCount val="2"/>
                <c:pt idx="0">
                  <c:v>TOTAL VALUE OF EMPLOYEE CONTRIBUTION</c:v>
                </c:pt>
                <c:pt idx="1">
                  <c:v>TOTAL VALUE OF EMPLOYER-PROVIDED BENEFITS</c:v>
                </c:pt>
              </c:strCache>
            </c:strRef>
          </c:cat>
          <c:val>
            <c:numRef>
              <c:f>'Dashboard - BLANK'!$C$41:$D$41</c:f>
              <c:numCache>
                <c:formatCode>_("$"* #,##0.00_);_("$"* \(#,##0.00\);_("$"* "-"??_);_(@_)</c:formatCode>
                <c:ptCount val="2"/>
                <c:pt idx="0">
                  <c:v>0</c:v>
                </c:pt>
                <c:pt idx="1">
                  <c:v>0</c:v>
                </c:pt>
              </c:numCache>
            </c:numRef>
          </c:val>
          <c:extLst>
            <c:ext xmlns:c16="http://schemas.microsoft.com/office/drawing/2014/chart" uri="{C3380CC4-5D6E-409C-BE32-E72D297353CC}">
              <c16:uniqueId val="{00000004-83BF-124B-9DD8-68F510A05BF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7.9211572494806218E-2"/>
          <c:y val="0.85094722534683165"/>
          <c:w val="0.90020877683449174"/>
          <c:h val="0.13119563179602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7927355854713"/>
          <c:y val="2.0484171322160148E-2"/>
          <c:w val="0.760494792989586"/>
          <c:h val="0.653288318010528"/>
        </c:manualLayout>
      </c:layout>
      <c:barChart>
        <c:barDir val="col"/>
        <c:grouping val="clustered"/>
        <c:varyColors val="0"/>
        <c:ser>
          <c:idx val="0"/>
          <c:order val="0"/>
          <c:tx>
            <c:v>EMPLOYEE CONTRIBUTION</c:v>
          </c:tx>
          <c:spPr>
            <a:gradFill>
              <a:gsLst>
                <a:gs pos="100000">
                  <a:srgbClr val="93E6FA"/>
                </a:gs>
                <a:gs pos="45000">
                  <a:srgbClr val="00B0F0"/>
                </a:gs>
              </a:gsLst>
              <a:path path="circle">
                <a:fillToRect l="100000" t="100000"/>
              </a:path>
            </a:gradFill>
            <a:ln>
              <a:noFill/>
            </a:ln>
            <a:effectLst/>
          </c:spPr>
          <c:invertIfNegative val="0"/>
          <c:cat>
            <c:strRef>
              <c:f>('Dashboard - BLANK'!$B$16,'Dashboard - BLANK'!$B$24,'Dashboard - BLANK'!$B$32,'Dashboard - BLANK'!$B$38)</c:f>
              <c:strCache>
                <c:ptCount val="4"/>
                <c:pt idx="0">
                  <c:v>TOTAL HEALTH &amp; WELFARE</c:v>
                </c:pt>
                <c:pt idx="1">
                  <c:v>TOTAL PAID LEAVE</c:v>
                </c:pt>
                <c:pt idx="2">
                  <c:v>TOTAL FEDERAL AND STATE-MANDATED</c:v>
                </c:pt>
                <c:pt idx="3">
                  <c:v>TOTAL OTHER</c:v>
                </c:pt>
              </c:strCache>
            </c:strRef>
          </c:cat>
          <c:val>
            <c:numRef>
              <c:f>('Dashboard - BLANK'!$C$16,'Dashboard - BLANK'!$C$24,'Dashboard - BLANK'!$C$32,'Dashboard - BLANK'!$C$38)</c:f>
              <c:numCache>
                <c:formatCode>_("$"* #,##0.00_);_("$"* \(#,##0.00\);_("$"* "-"??_);_(@_)</c:formatCode>
                <c:ptCount val="4"/>
                <c:pt idx="0">
                  <c:v>0</c:v>
                </c:pt>
                <c:pt idx="2">
                  <c:v>0</c:v>
                </c:pt>
                <c:pt idx="3">
                  <c:v>0</c:v>
                </c:pt>
              </c:numCache>
            </c:numRef>
          </c:val>
          <c:extLst>
            <c:ext xmlns:c16="http://schemas.microsoft.com/office/drawing/2014/chart" uri="{C3380CC4-5D6E-409C-BE32-E72D297353CC}">
              <c16:uniqueId val="{00000000-289B-684B-8F13-9FDB09DFDA9A}"/>
            </c:ext>
          </c:extLst>
        </c:ser>
        <c:ser>
          <c:idx val="1"/>
          <c:order val="1"/>
          <c:tx>
            <c:v>EMPLOYER CONTRIBUTION</c:v>
          </c:tx>
          <c:spPr>
            <a:gradFill>
              <a:gsLst>
                <a:gs pos="100000">
                  <a:srgbClr val="92D050"/>
                </a:gs>
                <a:gs pos="45000">
                  <a:srgbClr val="00B050"/>
                </a:gs>
              </a:gsLst>
              <a:path path="circle">
                <a:fillToRect l="100000" t="100000"/>
              </a:path>
            </a:gradFill>
            <a:ln>
              <a:noFill/>
            </a:ln>
            <a:effectLst/>
          </c:spPr>
          <c:invertIfNegative val="0"/>
          <c:cat>
            <c:strRef>
              <c:f>('Dashboard - BLANK'!$B$16,'Dashboard - BLANK'!$B$24,'Dashboard - BLANK'!$B$32,'Dashboard - BLANK'!$B$38)</c:f>
              <c:strCache>
                <c:ptCount val="4"/>
                <c:pt idx="0">
                  <c:v>TOTAL HEALTH &amp; WELFARE</c:v>
                </c:pt>
                <c:pt idx="1">
                  <c:v>TOTAL PAID LEAVE</c:v>
                </c:pt>
                <c:pt idx="2">
                  <c:v>TOTAL FEDERAL AND STATE-MANDATED</c:v>
                </c:pt>
                <c:pt idx="3">
                  <c:v>TOTAL OTHER</c:v>
                </c:pt>
              </c:strCache>
            </c:strRef>
          </c:cat>
          <c:val>
            <c:numRef>
              <c:f>('Dashboard - BLANK'!$D$16,'Dashboard - BLANK'!$D$24,'Dashboard - BLANK'!$D$32,'Dashboard - BLANK'!$D$38)</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1-289B-684B-8F13-9FDB09DFDA9A}"/>
            </c:ext>
          </c:extLst>
        </c:ser>
        <c:dLbls>
          <c:showLegendKey val="0"/>
          <c:showVal val="0"/>
          <c:showCatName val="0"/>
          <c:showSerName val="0"/>
          <c:showPercent val="0"/>
          <c:showBubbleSize val="0"/>
        </c:dLbls>
        <c:gapWidth val="176"/>
        <c:axId val="2142957248"/>
        <c:axId val="2114697840"/>
      </c:barChart>
      <c:catAx>
        <c:axId val="214295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t" anchorCtr="0"/>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14697840"/>
        <c:crosses val="autoZero"/>
        <c:auto val="1"/>
        <c:lblAlgn val="ctr"/>
        <c:lblOffset val="100"/>
        <c:noMultiLvlLbl val="0"/>
      </c:catAx>
      <c:valAx>
        <c:axId val="21146978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295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knbE1c"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520700</xdr:colOff>
      <xdr:row>0</xdr:row>
      <xdr:rowOff>0</xdr:rowOff>
    </xdr:from>
    <xdr:to>
      <xdr:col>5</xdr:col>
      <xdr:colOff>3987800</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D36BA724-C043-A84A-9690-96954441823C}"/>
            </a:ext>
          </a:extLst>
        </xdr:cNvPr>
        <xdr:cNvPicPr>
          <a:picLocks noChangeAspect="1"/>
        </xdr:cNvPicPr>
      </xdr:nvPicPr>
      <xdr:blipFill>
        <a:blip xmlns:r="http://schemas.openxmlformats.org/officeDocument/2006/relationships" r:embed="rId2"/>
        <a:stretch>
          <a:fillRect/>
        </a:stretch>
      </xdr:blipFill>
      <xdr:spPr>
        <a:xfrm>
          <a:off x="7010400" y="0"/>
          <a:ext cx="3467100" cy="673100"/>
        </a:xfrm>
        <a:prstGeom prst="rect">
          <a:avLst/>
        </a:prstGeom>
      </xdr:spPr>
    </xdr:pic>
    <xdr:clientData/>
  </xdr:twoCellAnchor>
  <xdr:twoCellAnchor>
    <xdr:from>
      <xdr:col>4</xdr:col>
      <xdr:colOff>203200</xdr:colOff>
      <xdr:row>2</xdr:row>
      <xdr:rowOff>38100</xdr:rowOff>
    </xdr:from>
    <xdr:to>
      <xdr:col>5</xdr:col>
      <xdr:colOff>3848100</xdr:colOff>
      <xdr:row>20</xdr:row>
      <xdr:rowOff>38100</xdr:rowOff>
    </xdr:to>
    <xdr:graphicFrame macro="">
      <xdr:nvGraphicFramePr>
        <xdr:cNvPr id="2" name="Chart 1">
          <a:extLst>
            <a:ext uri="{FF2B5EF4-FFF2-40B4-BE49-F238E27FC236}">
              <a16:creationId xmlns:a16="http://schemas.microsoft.com/office/drawing/2014/main" id="{CE9ED9DD-FFB8-0B4A-B9EB-773E38D6A8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139700</xdr:colOff>
      <xdr:row>20</xdr:row>
      <xdr:rowOff>177800</xdr:rowOff>
    </xdr:from>
    <xdr:to>
      <xdr:col>5</xdr:col>
      <xdr:colOff>4457700</xdr:colOff>
      <xdr:row>44</xdr:row>
      <xdr:rowOff>558800</xdr:rowOff>
    </xdr:to>
    <xdr:graphicFrame macro="">
      <xdr:nvGraphicFramePr>
        <xdr:cNvPr id="8" name="Chart 7">
          <a:extLst>
            <a:ext uri="{FF2B5EF4-FFF2-40B4-BE49-F238E27FC236}">
              <a16:creationId xmlns:a16="http://schemas.microsoft.com/office/drawing/2014/main" id="{D28BBC57-5D55-3148-884F-AC350F45A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203200</xdr:colOff>
      <xdr:row>2</xdr:row>
      <xdr:rowOff>38100</xdr:rowOff>
    </xdr:from>
    <xdr:to>
      <xdr:col>5</xdr:col>
      <xdr:colOff>3848100</xdr:colOff>
      <xdr:row>20</xdr:row>
      <xdr:rowOff>38100</xdr:rowOff>
    </xdr:to>
    <xdr:graphicFrame macro="">
      <xdr:nvGraphicFramePr>
        <xdr:cNvPr id="3" name="Chart 2">
          <a:extLst>
            <a:ext uri="{FF2B5EF4-FFF2-40B4-BE49-F238E27FC236}">
              <a16:creationId xmlns:a16="http://schemas.microsoft.com/office/drawing/2014/main" id="{E50945C9-7338-FD4A-B680-DBA23EAE9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139700</xdr:colOff>
      <xdr:row>20</xdr:row>
      <xdr:rowOff>177800</xdr:rowOff>
    </xdr:from>
    <xdr:to>
      <xdr:col>5</xdr:col>
      <xdr:colOff>4457700</xdr:colOff>
      <xdr:row>44</xdr:row>
      <xdr:rowOff>558800</xdr:rowOff>
    </xdr:to>
    <xdr:graphicFrame macro="">
      <xdr:nvGraphicFramePr>
        <xdr:cNvPr id="4" name="Chart 3">
          <a:extLst>
            <a:ext uri="{FF2B5EF4-FFF2-40B4-BE49-F238E27FC236}">
              <a16:creationId xmlns:a16="http://schemas.microsoft.com/office/drawing/2014/main" id="{9626BEB8-C893-4741-8CF9-39CEADF283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nbE1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EN47"/>
  <sheetViews>
    <sheetView showGridLines="0" tabSelected="1" zoomScaleNormal="100" workbookViewId="0">
      <pane ySplit="1" topLeftCell="A2" activePane="bottomLeft" state="frozen"/>
      <selection pane="bottomLeft" activeCell="B47" sqref="B47:F47"/>
    </sheetView>
  </sheetViews>
  <sheetFormatPr defaultColWidth="8.77734375" defaultRowHeight="14.4" x14ac:dyDescent="0.3"/>
  <cols>
    <col min="1" max="1" width="3.33203125" customWidth="1"/>
    <col min="2" max="2" width="42.77734375" customWidth="1"/>
    <col min="3" max="4" width="17.77734375" customWidth="1"/>
    <col min="5" max="5" width="3.33203125" customWidth="1"/>
    <col min="6" max="6" width="59" customWidth="1"/>
    <col min="7" max="7" width="3.33203125" customWidth="1"/>
  </cols>
  <sheetData>
    <row r="1" spans="2:144" s="4" customFormat="1" ht="49.95" customHeight="1" x14ac:dyDescent="0.3">
      <c r="B1" s="1" t="s">
        <v>2</v>
      </c>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row>
    <row r="2" spans="2:144" ht="19.95" customHeight="1" x14ac:dyDescent="0.35">
      <c r="B2" s="12" t="s">
        <v>32</v>
      </c>
      <c r="C2" s="13" t="s">
        <v>33</v>
      </c>
      <c r="D2" s="13" t="s">
        <v>34</v>
      </c>
      <c r="F2" s="36" t="s">
        <v>40</v>
      </c>
    </row>
    <row r="3" spans="2:144" ht="25.05" customHeight="1" x14ac:dyDescent="0.3">
      <c r="B3" s="11"/>
      <c r="C3" s="10"/>
      <c r="D3" s="10"/>
      <c r="F3" s="34"/>
    </row>
    <row r="4" spans="2:144" x14ac:dyDescent="0.3">
      <c r="B4" s="7"/>
      <c r="C4" s="8"/>
      <c r="D4" s="9"/>
      <c r="F4" s="34"/>
    </row>
    <row r="5" spans="2:144" ht="34.950000000000003" customHeight="1" x14ac:dyDescent="0.3">
      <c r="B5" s="14"/>
      <c r="C5" s="16" t="s">
        <v>35</v>
      </c>
      <c r="D5" s="16" t="s">
        <v>36</v>
      </c>
      <c r="F5" s="34"/>
    </row>
    <row r="6" spans="2:144" ht="19.95" customHeight="1" x14ac:dyDescent="0.3">
      <c r="B6" s="17" t="s">
        <v>3</v>
      </c>
      <c r="C6" s="18"/>
      <c r="D6" s="18"/>
      <c r="F6" s="34"/>
    </row>
    <row r="7" spans="2:144" ht="19.95" customHeight="1" x14ac:dyDescent="0.3">
      <c r="B7" s="11" t="s">
        <v>4</v>
      </c>
      <c r="C7" s="19">
        <v>500</v>
      </c>
      <c r="D7" s="19">
        <v>3000</v>
      </c>
      <c r="F7" s="34"/>
    </row>
    <row r="8" spans="2:144" ht="19.95" customHeight="1" x14ac:dyDescent="0.3">
      <c r="B8" s="11" t="s">
        <v>5</v>
      </c>
      <c r="C8" s="19">
        <v>400</v>
      </c>
      <c r="D8" s="19">
        <v>150</v>
      </c>
      <c r="F8" s="34"/>
    </row>
    <row r="9" spans="2:144" ht="19.95" customHeight="1" x14ac:dyDescent="0.3">
      <c r="B9" s="11" t="s">
        <v>6</v>
      </c>
      <c r="C9" s="19">
        <v>300</v>
      </c>
      <c r="D9" s="19">
        <v>200</v>
      </c>
      <c r="F9" s="34"/>
    </row>
    <row r="10" spans="2:144" ht="19.95" customHeight="1" x14ac:dyDescent="0.3">
      <c r="B10" s="11" t="s">
        <v>7</v>
      </c>
      <c r="C10" s="19">
        <v>300</v>
      </c>
      <c r="D10" s="19">
        <v>200</v>
      </c>
      <c r="F10" s="34"/>
    </row>
    <row r="11" spans="2:144" ht="19.95" customHeight="1" x14ac:dyDescent="0.3">
      <c r="B11" s="11" t="s">
        <v>8</v>
      </c>
      <c r="C11" s="19">
        <v>150</v>
      </c>
      <c r="D11" s="19">
        <v>0</v>
      </c>
      <c r="F11" s="34"/>
    </row>
    <row r="12" spans="2:144" ht="19.95" customHeight="1" x14ac:dyDescent="0.3">
      <c r="B12" s="11" t="s">
        <v>9</v>
      </c>
      <c r="C12" s="19">
        <v>200</v>
      </c>
      <c r="D12" s="19">
        <v>0</v>
      </c>
      <c r="F12" s="34"/>
    </row>
    <row r="13" spans="2:144" ht="19.95" customHeight="1" x14ac:dyDescent="0.3">
      <c r="B13" s="11" t="s">
        <v>10</v>
      </c>
      <c r="C13" s="19">
        <v>0</v>
      </c>
      <c r="D13" s="19">
        <v>0</v>
      </c>
      <c r="F13" s="34"/>
    </row>
    <row r="14" spans="2:144" ht="19.95" customHeight="1" x14ac:dyDescent="0.3">
      <c r="B14" s="11" t="s">
        <v>11</v>
      </c>
      <c r="C14" s="19">
        <v>4000</v>
      </c>
      <c r="D14" s="19">
        <v>4000</v>
      </c>
      <c r="F14" s="34"/>
    </row>
    <row r="15" spans="2:144" ht="19.95" customHeight="1" x14ac:dyDescent="0.3">
      <c r="B15" s="11" t="s">
        <v>12</v>
      </c>
      <c r="C15" s="19">
        <v>1500</v>
      </c>
      <c r="D15" s="19">
        <v>200</v>
      </c>
      <c r="F15" s="34"/>
    </row>
    <row r="16" spans="2:144" ht="19.95" customHeight="1" x14ac:dyDescent="0.3">
      <c r="B16" s="25" t="s">
        <v>41</v>
      </c>
      <c r="C16" s="20">
        <f>SUM(C7:C15)</f>
        <v>7350</v>
      </c>
      <c r="D16" s="20">
        <f>SUM(D7:D15)</f>
        <v>7750</v>
      </c>
      <c r="F16" s="34"/>
    </row>
    <row r="17" spans="2:6" ht="10.95" customHeight="1" x14ac:dyDescent="0.3">
      <c r="B17" s="23"/>
      <c r="C17" s="24"/>
      <c r="D17" s="24"/>
      <c r="F17" s="34"/>
    </row>
    <row r="18" spans="2:6" ht="19.95" customHeight="1" x14ac:dyDescent="0.3">
      <c r="B18" s="17" t="s">
        <v>13</v>
      </c>
      <c r="C18" s="21"/>
      <c r="D18" s="21"/>
      <c r="F18" s="34"/>
    </row>
    <row r="19" spans="2:6" ht="19.95" customHeight="1" x14ac:dyDescent="0.3">
      <c r="B19" s="11" t="s">
        <v>39</v>
      </c>
      <c r="C19" s="19" t="s">
        <v>14</v>
      </c>
      <c r="D19" s="19">
        <v>1000</v>
      </c>
      <c r="F19" s="34"/>
    </row>
    <row r="20" spans="2:6" ht="19.95" customHeight="1" x14ac:dyDescent="0.3">
      <c r="B20" s="11" t="s">
        <v>15</v>
      </c>
      <c r="C20" s="19" t="s">
        <v>14</v>
      </c>
      <c r="D20" s="19">
        <v>500</v>
      </c>
      <c r="F20" s="34"/>
    </row>
    <row r="21" spans="2:6" ht="19.95" customHeight="1" x14ac:dyDescent="0.3">
      <c r="B21" s="11" t="s">
        <v>16</v>
      </c>
      <c r="C21" s="19" t="s">
        <v>14</v>
      </c>
      <c r="D21" s="19">
        <v>200</v>
      </c>
      <c r="F21" s="34"/>
    </row>
    <row r="22" spans="2:6" ht="19.95" customHeight="1" x14ac:dyDescent="0.3">
      <c r="B22" s="11" t="s">
        <v>17</v>
      </c>
      <c r="C22" s="19" t="s">
        <v>14</v>
      </c>
      <c r="D22" s="19">
        <v>800</v>
      </c>
      <c r="F22" s="34"/>
    </row>
    <row r="23" spans="2:6" ht="19.95" customHeight="1" x14ac:dyDescent="0.3">
      <c r="B23" s="11" t="s">
        <v>18</v>
      </c>
      <c r="C23" s="19" t="s">
        <v>14</v>
      </c>
      <c r="D23" s="19">
        <v>200</v>
      </c>
      <c r="F23" s="34"/>
    </row>
    <row r="24" spans="2:6" ht="19.95" customHeight="1" x14ac:dyDescent="0.3">
      <c r="B24" s="25" t="s">
        <v>42</v>
      </c>
      <c r="C24" s="20"/>
      <c r="D24" s="20">
        <f>SUM(D19:D23)</f>
        <v>2700</v>
      </c>
      <c r="F24" s="34"/>
    </row>
    <row r="25" spans="2:6" ht="10.95" customHeight="1" x14ac:dyDescent="0.3">
      <c r="B25" s="23"/>
      <c r="C25" s="24"/>
      <c r="D25" s="24"/>
      <c r="F25" s="34"/>
    </row>
    <row r="26" spans="2:6" ht="19.95" customHeight="1" x14ac:dyDescent="0.3">
      <c r="B26" s="17" t="s">
        <v>19</v>
      </c>
      <c r="C26" s="22"/>
      <c r="D26" s="22"/>
      <c r="F26" s="34"/>
    </row>
    <row r="27" spans="2:6" ht="19.95" customHeight="1" x14ac:dyDescent="0.3">
      <c r="B27" s="11" t="s">
        <v>20</v>
      </c>
      <c r="C27" s="19">
        <v>1500</v>
      </c>
      <c r="D27" s="19">
        <v>0</v>
      </c>
      <c r="F27" s="34"/>
    </row>
    <row r="28" spans="2:6" ht="19.95" customHeight="1" x14ac:dyDescent="0.3">
      <c r="B28" s="11" t="s">
        <v>21</v>
      </c>
      <c r="C28" s="19">
        <v>300</v>
      </c>
      <c r="D28" s="19">
        <v>0</v>
      </c>
      <c r="F28" s="34"/>
    </row>
    <row r="29" spans="2:6" ht="19.95" customHeight="1" x14ac:dyDescent="0.3">
      <c r="B29" s="11" t="s">
        <v>22</v>
      </c>
      <c r="C29" s="19" t="s">
        <v>14</v>
      </c>
      <c r="D29" s="19">
        <v>0</v>
      </c>
      <c r="F29" s="34"/>
    </row>
    <row r="30" spans="2:6" ht="19.95" customHeight="1" x14ac:dyDescent="0.3">
      <c r="B30" s="11" t="s">
        <v>23</v>
      </c>
      <c r="C30" s="19" t="s">
        <v>14</v>
      </c>
      <c r="D30" s="19">
        <v>0</v>
      </c>
      <c r="F30" s="34"/>
    </row>
    <row r="31" spans="2:6" ht="19.95" customHeight="1" x14ac:dyDescent="0.3">
      <c r="B31" s="11" t="s">
        <v>24</v>
      </c>
      <c r="C31" s="19" t="s">
        <v>14</v>
      </c>
      <c r="D31" s="19">
        <v>0</v>
      </c>
      <c r="F31" s="34"/>
    </row>
    <row r="32" spans="2:6" ht="19.95" customHeight="1" x14ac:dyDescent="0.3">
      <c r="B32" s="25" t="s">
        <v>43</v>
      </c>
      <c r="C32" s="20">
        <f>SUM(C27:C31)</f>
        <v>1800</v>
      </c>
      <c r="D32" s="20">
        <f>SUM(D27:D31)</f>
        <v>0</v>
      </c>
      <c r="F32" s="34"/>
    </row>
    <row r="33" spans="2:6" ht="10.95" customHeight="1" x14ac:dyDescent="0.3">
      <c r="B33" s="23"/>
      <c r="C33" s="24"/>
      <c r="D33" s="24"/>
      <c r="F33" s="34"/>
    </row>
    <row r="34" spans="2:6" ht="19.95" customHeight="1" x14ac:dyDescent="0.3">
      <c r="B34" s="17" t="s">
        <v>25</v>
      </c>
      <c r="C34" s="22"/>
      <c r="D34" s="22"/>
      <c r="F34" s="34"/>
    </row>
    <row r="35" spans="2:6" ht="19.95" customHeight="1" x14ac:dyDescent="0.3">
      <c r="B35" s="11" t="s">
        <v>26</v>
      </c>
      <c r="C35" s="19">
        <v>0</v>
      </c>
      <c r="D35" s="19">
        <v>600</v>
      </c>
      <c r="F35" s="34"/>
    </row>
    <row r="36" spans="2:6" ht="19.95" customHeight="1" x14ac:dyDescent="0.3">
      <c r="B36" s="11" t="s">
        <v>27</v>
      </c>
      <c r="C36" s="19">
        <v>200</v>
      </c>
      <c r="D36" s="19"/>
      <c r="F36" s="34"/>
    </row>
    <row r="37" spans="2:6" ht="19.95" customHeight="1" x14ac:dyDescent="0.3">
      <c r="B37" s="29" t="s">
        <v>28</v>
      </c>
      <c r="C37" s="30"/>
      <c r="D37" s="30"/>
      <c r="F37" s="34"/>
    </row>
    <row r="38" spans="2:6" ht="19.95" customHeight="1" x14ac:dyDescent="0.3">
      <c r="B38" s="25" t="s">
        <v>44</v>
      </c>
      <c r="C38" s="20">
        <f>SUM(C35:C37)</f>
        <v>200</v>
      </c>
      <c r="D38" s="20">
        <f>SUM(D35:D37)</f>
        <v>600</v>
      </c>
      <c r="F38" s="34"/>
    </row>
    <row r="39" spans="2:6" s="26" customFormat="1" ht="10.95" customHeight="1" x14ac:dyDescent="0.3">
      <c r="B39" s="15"/>
      <c r="C39" s="27"/>
      <c r="D39" s="27"/>
      <c r="F39" s="35"/>
    </row>
    <row r="40" spans="2:6" ht="60" customHeight="1" x14ac:dyDescent="0.3">
      <c r="C40" s="31" t="s">
        <v>38</v>
      </c>
      <c r="D40" s="31" t="s">
        <v>29</v>
      </c>
      <c r="F40" s="34"/>
    </row>
    <row r="41" spans="2:6" ht="22.05" customHeight="1" x14ac:dyDescent="0.3">
      <c r="C41" s="22">
        <f>SUM(D14+D22+D30+D36)</f>
        <v>4800</v>
      </c>
      <c r="D41" s="22">
        <f>SUM(D16+D24+D32+D38)</f>
        <v>11050</v>
      </c>
      <c r="F41" s="34"/>
    </row>
    <row r="42" spans="2:6" s="26" customFormat="1" ht="10.95" customHeight="1" x14ac:dyDescent="0.3">
      <c r="B42" s="14"/>
      <c r="C42" s="28"/>
      <c r="D42" s="28"/>
      <c r="F42" s="35"/>
    </row>
    <row r="43" spans="2:6" ht="49.95" customHeight="1" x14ac:dyDescent="0.3">
      <c r="B43" s="32" t="s">
        <v>45</v>
      </c>
      <c r="C43" s="31" t="s">
        <v>37</v>
      </c>
      <c r="D43" s="33">
        <v>50000</v>
      </c>
      <c r="F43" s="34"/>
    </row>
    <row r="44" spans="2:6" s="26" customFormat="1" ht="10.95" customHeight="1" x14ac:dyDescent="0.3">
      <c r="C44" s="14"/>
      <c r="D44" s="28"/>
      <c r="F44" s="35"/>
    </row>
    <row r="45" spans="2:6" ht="49.95" customHeight="1" x14ac:dyDescent="0.3">
      <c r="B45" s="32" t="s">
        <v>31</v>
      </c>
      <c r="C45" s="31" t="s">
        <v>30</v>
      </c>
      <c r="D45" s="22">
        <f>SUM(D41,D43)</f>
        <v>61050</v>
      </c>
      <c r="F45" s="34"/>
    </row>
    <row r="47" spans="2:6" ht="49.95" customHeight="1" x14ac:dyDescent="0.3">
      <c r="B47" s="37" t="s">
        <v>0</v>
      </c>
      <c r="C47" s="37"/>
      <c r="D47" s="37"/>
      <c r="E47" s="37"/>
      <c r="F47" s="37"/>
    </row>
  </sheetData>
  <mergeCells count="1">
    <mergeCell ref="B47:F47"/>
  </mergeCells>
  <hyperlinks>
    <hyperlink ref="B47:F47" r:id="rId1" display="CLICK HERE TO CREATE IN SMARTSHEET" xr:uid="{72E39877-7C82-4EC7-9E04-88CCE196CC2A}"/>
  </hyperlinks>
  <pageMargins left="0.3" right="0.3" top="0.3" bottom="0.3" header="0" footer="0"/>
  <pageSetup scale="6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0CB1-711D-AD47-AF7E-C689A1AF8D35}">
  <sheetPr>
    <tabColor theme="3" tint="0.39997558519241921"/>
    <outlinePr summaryBelow="0"/>
    <pageSetUpPr fitToPage="1"/>
  </sheetPr>
  <dimension ref="B1:EN45"/>
  <sheetViews>
    <sheetView showGridLines="0" zoomScaleNormal="100" workbookViewId="0">
      <pane ySplit="1" topLeftCell="A2" activePane="bottomLeft" state="frozen"/>
      <selection pane="bottomLeft" activeCell="B3" sqref="B3"/>
    </sheetView>
  </sheetViews>
  <sheetFormatPr defaultColWidth="8.77734375" defaultRowHeight="14.4" x14ac:dyDescent="0.3"/>
  <cols>
    <col min="1" max="1" width="3.33203125" customWidth="1"/>
    <col min="2" max="2" width="42.77734375" customWidth="1"/>
    <col min="3" max="4" width="17.77734375" customWidth="1"/>
    <col min="5" max="5" width="3.33203125" customWidth="1"/>
    <col min="6" max="6" width="59" customWidth="1"/>
    <col min="7" max="7" width="3.33203125" customWidth="1"/>
  </cols>
  <sheetData>
    <row r="1" spans="2:144" s="4" customFormat="1" ht="49.95" customHeight="1" x14ac:dyDescent="0.3">
      <c r="B1" s="1" t="s">
        <v>2</v>
      </c>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row>
    <row r="2" spans="2:144" ht="19.95" customHeight="1" x14ac:dyDescent="0.35">
      <c r="B2" s="12" t="s">
        <v>32</v>
      </c>
      <c r="C2" s="13" t="s">
        <v>33</v>
      </c>
      <c r="D2" s="13" t="s">
        <v>34</v>
      </c>
      <c r="F2" s="36" t="s">
        <v>40</v>
      </c>
    </row>
    <row r="3" spans="2:144" ht="25.05" customHeight="1" x14ac:dyDescent="0.3">
      <c r="B3" s="11"/>
      <c r="C3" s="10"/>
      <c r="D3" s="10"/>
      <c r="F3" s="34"/>
    </row>
    <row r="4" spans="2:144" x14ac:dyDescent="0.3">
      <c r="B4" s="7"/>
      <c r="C4" s="8"/>
      <c r="D4" s="9"/>
      <c r="F4" s="34"/>
    </row>
    <row r="5" spans="2:144" ht="34.950000000000003" customHeight="1" x14ac:dyDescent="0.3">
      <c r="B5" s="14"/>
      <c r="C5" s="16" t="s">
        <v>35</v>
      </c>
      <c r="D5" s="16" t="s">
        <v>36</v>
      </c>
      <c r="F5" s="34"/>
    </row>
    <row r="6" spans="2:144" ht="19.95" customHeight="1" x14ac:dyDescent="0.3">
      <c r="B6" s="17" t="s">
        <v>3</v>
      </c>
      <c r="C6" s="18"/>
      <c r="D6" s="18"/>
      <c r="F6" s="34"/>
    </row>
    <row r="7" spans="2:144" ht="19.95" customHeight="1" x14ac:dyDescent="0.3">
      <c r="B7" s="11" t="s">
        <v>4</v>
      </c>
      <c r="C7" s="19">
        <v>0</v>
      </c>
      <c r="D7" s="19">
        <v>0</v>
      </c>
      <c r="F7" s="34"/>
    </row>
    <row r="8" spans="2:144" ht="19.95" customHeight="1" x14ac:dyDescent="0.3">
      <c r="B8" s="11" t="s">
        <v>5</v>
      </c>
      <c r="C8" s="19">
        <v>0</v>
      </c>
      <c r="D8" s="19">
        <v>0</v>
      </c>
      <c r="F8" s="34"/>
    </row>
    <row r="9" spans="2:144" ht="19.95" customHeight="1" x14ac:dyDescent="0.3">
      <c r="B9" s="11" t="s">
        <v>6</v>
      </c>
      <c r="C9" s="19">
        <v>0</v>
      </c>
      <c r="D9" s="19">
        <v>0</v>
      </c>
      <c r="F9" s="34"/>
    </row>
    <row r="10" spans="2:144" ht="19.95" customHeight="1" x14ac:dyDescent="0.3">
      <c r="B10" s="11" t="s">
        <v>7</v>
      </c>
      <c r="C10" s="19">
        <v>0</v>
      </c>
      <c r="D10" s="19">
        <v>0</v>
      </c>
      <c r="F10" s="34"/>
    </row>
    <row r="11" spans="2:144" ht="19.95" customHeight="1" x14ac:dyDescent="0.3">
      <c r="B11" s="11" t="s">
        <v>8</v>
      </c>
      <c r="C11" s="19">
        <v>0</v>
      </c>
      <c r="D11" s="19">
        <v>0</v>
      </c>
      <c r="F11" s="34"/>
    </row>
    <row r="12" spans="2:144" ht="19.95" customHeight="1" x14ac:dyDescent="0.3">
      <c r="B12" s="11" t="s">
        <v>9</v>
      </c>
      <c r="C12" s="19">
        <v>0</v>
      </c>
      <c r="D12" s="19">
        <v>0</v>
      </c>
      <c r="F12" s="34"/>
    </row>
    <row r="13" spans="2:144" ht="19.95" customHeight="1" x14ac:dyDescent="0.3">
      <c r="B13" s="11" t="s">
        <v>10</v>
      </c>
      <c r="C13" s="19">
        <v>0</v>
      </c>
      <c r="D13" s="19">
        <v>0</v>
      </c>
      <c r="F13" s="34"/>
    </row>
    <row r="14" spans="2:144" ht="19.95" customHeight="1" x14ac:dyDescent="0.3">
      <c r="B14" s="11" t="s">
        <v>11</v>
      </c>
      <c r="C14" s="19">
        <v>0</v>
      </c>
      <c r="D14" s="19">
        <v>0</v>
      </c>
      <c r="F14" s="34"/>
    </row>
    <row r="15" spans="2:144" ht="19.95" customHeight="1" x14ac:dyDescent="0.3">
      <c r="B15" s="11" t="s">
        <v>12</v>
      </c>
      <c r="C15" s="19">
        <v>0</v>
      </c>
      <c r="D15" s="19">
        <v>0</v>
      </c>
      <c r="F15" s="34"/>
    </row>
    <row r="16" spans="2:144" ht="19.95" customHeight="1" x14ac:dyDescent="0.3">
      <c r="B16" s="25" t="s">
        <v>41</v>
      </c>
      <c r="C16" s="20">
        <f>SUM(C7:C15)</f>
        <v>0</v>
      </c>
      <c r="D16" s="20">
        <f>SUM(D7:D15)</f>
        <v>0</v>
      </c>
      <c r="F16" s="34"/>
    </row>
    <row r="17" spans="2:6" ht="10.95" customHeight="1" x14ac:dyDescent="0.3">
      <c r="B17" s="23"/>
      <c r="C17" s="24"/>
      <c r="D17" s="24"/>
      <c r="F17" s="34"/>
    </row>
    <row r="18" spans="2:6" ht="19.95" customHeight="1" x14ac:dyDescent="0.3">
      <c r="B18" s="17" t="s">
        <v>13</v>
      </c>
      <c r="C18" s="21"/>
      <c r="D18" s="21"/>
      <c r="F18" s="34"/>
    </row>
    <row r="19" spans="2:6" ht="19.95" customHeight="1" x14ac:dyDescent="0.3">
      <c r="B19" s="11" t="s">
        <v>39</v>
      </c>
      <c r="C19" s="19" t="s">
        <v>14</v>
      </c>
      <c r="D19" s="19">
        <v>0</v>
      </c>
      <c r="F19" s="34"/>
    </row>
    <row r="20" spans="2:6" ht="19.95" customHeight="1" x14ac:dyDescent="0.3">
      <c r="B20" s="11" t="s">
        <v>15</v>
      </c>
      <c r="C20" s="19" t="s">
        <v>14</v>
      </c>
      <c r="D20" s="19">
        <v>0</v>
      </c>
      <c r="F20" s="34"/>
    </row>
    <row r="21" spans="2:6" ht="19.95" customHeight="1" x14ac:dyDescent="0.3">
      <c r="B21" s="11" t="s">
        <v>16</v>
      </c>
      <c r="C21" s="19" t="s">
        <v>14</v>
      </c>
      <c r="D21" s="19">
        <v>0</v>
      </c>
      <c r="F21" s="34"/>
    </row>
    <row r="22" spans="2:6" ht="19.95" customHeight="1" x14ac:dyDescent="0.3">
      <c r="B22" s="11" t="s">
        <v>17</v>
      </c>
      <c r="C22" s="19" t="s">
        <v>14</v>
      </c>
      <c r="D22" s="19">
        <v>0</v>
      </c>
      <c r="F22" s="34"/>
    </row>
    <row r="23" spans="2:6" ht="19.95" customHeight="1" x14ac:dyDescent="0.3">
      <c r="B23" s="11" t="s">
        <v>18</v>
      </c>
      <c r="C23" s="19" t="s">
        <v>14</v>
      </c>
      <c r="D23" s="19">
        <v>0</v>
      </c>
      <c r="F23" s="34"/>
    </row>
    <row r="24" spans="2:6" ht="19.95" customHeight="1" x14ac:dyDescent="0.3">
      <c r="B24" s="25" t="s">
        <v>42</v>
      </c>
      <c r="C24" s="20"/>
      <c r="D24" s="20">
        <f>SUM(D19:D23)</f>
        <v>0</v>
      </c>
      <c r="F24" s="34"/>
    </row>
    <row r="25" spans="2:6" ht="10.95" customHeight="1" x14ac:dyDescent="0.3">
      <c r="B25" s="23"/>
      <c r="C25" s="24"/>
      <c r="D25" s="24"/>
      <c r="F25" s="34"/>
    </row>
    <row r="26" spans="2:6" ht="19.95" customHeight="1" x14ac:dyDescent="0.3">
      <c r="B26" s="17" t="s">
        <v>19</v>
      </c>
      <c r="C26" s="22"/>
      <c r="D26" s="22"/>
      <c r="F26" s="34"/>
    </row>
    <row r="27" spans="2:6" ht="19.95" customHeight="1" x14ac:dyDescent="0.3">
      <c r="B27" s="11" t="s">
        <v>20</v>
      </c>
      <c r="C27" s="19">
        <v>0</v>
      </c>
      <c r="D27" s="19">
        <v>0</v>
      </c>
      <c r="F27" s="34"/>
    </row>
    <row r="28" spans="2:6" ht="19.95" customHeight="1" x14ac:dyDescent="0.3">
      <c r="B28" s="11" t="s">
        <v>21</v>
      </c>
      <c r="C28" s="19">
        <v>0</v>
      </c>
      <c r="D28" s="19">
        <v>0</v>
      </c>
      <c r="F28" s="34"/>
    </row>
    <row r="29" spans="2:6" ht="19.95" customHeight="1" x14ac:dyDescent="0.3">
      <c r="B29" s="11" t="s">
        <v>22</v>
      </c>
      <c r="C29" s="19" t="s">
        <v>14</v>
      </c>
      <c r="D29" s="19">
        <v>0</v>
      </c>
      <c r="F29" s="34"/>
    </row>
    <row r="30" spans="2:6" ht="19.95" customHeight="1" x14ac:dyDescent="0.3">
      <c r="B30" s="11" t="s">
        <v>23</v>
      </c>
      <c r="C30" s="19" t="s">
        <v>14</v>
      </c>
      <c r="D30" s="19">
        <v>0</v>
      </c>
      <c r="F30" s="34"/>
    </row>
    <row r="31" spans="2:6" ht="19.95" customHeight="1" x14ac:dyDescent="0.3">
      <c r="B31" s="11" t="s">
        <v>24</v>
      </c>
      <c r="C31" s="19" t="s">
        <v>14</v>
      </c>
      <c r="D31" s="19">
        <v>0</v>
      </c>
      <c r="F31" s="34"/>
    </row>
    <row r="32" spans="2:6" ht="19.95" customHeight="1" x14ac:dyDescent="0.3">
      <c r="B32" s="25" t="s">
        <v>43</v>
      </c>
      <c r="C32" s="20">
        <f>SUM(C27:C31)</f>
        <v>0</v>
      </c>
      <c r="D32" s="20">
        <f>SUM(D27:D31)</f>
        <v>0</v>
      </c>
      <c r="F32" s="34"/>
    </row>
    <row r="33" spans="2:6" ht="10.95" customHeight="1" x14ac:dyDescent="0.3">
      <c r="B33" s="23"/>
      <c r="C33" s="24"/>
      <c r="D33" s="24"/>
      <c r="F33" s="34"/>
    </row>
    <row r="34" spans="2:6" ht="19.95" customHeight="1" x14ac:dyDescent="0.3">
      <c r="B34" s="17" t="s">
        <v>25</v>
      </c>
      <c r="C34" s="22"/>
      <c r="D34" s="22"/>
      <c r="F34" s="34"/>
    </row>
    <row r="35" spans="2:6" ht="19.95" customHeight="1" x14ac:dyDescent="0.3">
      <c r="B35" s="11" t="s">
        <v>26</v>
      </c>
      <c r="C35" s="19">
        <v>0</v>
      </c>
      <c r="D35" s="19">
        <v>0</v>
      </c>
      <c r="F35" s="34"/>
    </row>
    <row r="36" spans="2:6" ht="19.95" customHeight="1" x14ac:dyDescent="0.3">
      <c r="B36" s="11" t="s">
        <v>27</v>
      </c>
      <c r="C36" s="19">
        <v>0</v>
      </c>
      <c r="D36" s="19"/>
      <c r="F36" s="34"/>
    </row>
    <row r="37" spans="2:6" ht="19.95" customHeight="1" x14ac:dyDescent="0.3">
      <c r="B37" s="29" t="s">
        <v>28</v>
      </c>
      <c r="C37" s="30"/>
      <c r="D37" s="30"/>
      <c r="F37" s="34"/>
    </row>
    <row r="38" spans="2:6" ht="19.95" customHeight="1" x14ac:dyDescent="0.3">
      <c r="B38" s="25" t="s">
        <v>44</v>
      </c>
      <c r="C38" s="20">
        <f>SUM(C35:C37)</f>
        <v>0</v>
      </c>
      <c r="D38" s="20">
        <f>SUM(D35:D37)</f>
        <v>0</v>
      </c>
      <c r="F38" s="34"/>
    </row>
    <row r="39" spans="2:6" s="26" customFormat="1" ht="10.95" customHeight="1" x14ac:dyDescent="0.3">
      <c r="B39" s="15"/>
      <c r="C39" s="27"/>
      <c r="D39" s="27"/>
      <c r="F39" s="35"/>
    </row>
    <row r="40" spans="2:6" ht="60" customHeight="1" x14ac:dyDescent="0.3">
      <c r="C40" s="31" t="s">
        <v>38</v>
      </c>
      <c r="D40" s="31" t="s">
        <v>29</v>
      </c>
      <c r="F40" s="34"/>
    </row>
    <row r="41" spans="2:6" ht="22.05" customHeight="1" x14ac:dyDescent="0.3">
      <c r="C41" s="22">
        <f>SUM(D14+D22+D30+D36)</f>
        <v>0</v>
      </c>
      <c r="D41" s="22">
        <f>SUM(D16+D24+D32+D38)</f>
        <v>0</v>
      </c>
      <c r="F41" s="34"/>
    </row>
    <row r="42" spans="2:6" s="26" customFormat="1" ht="10.95" customHeight="1" x14ac:dyDescent="0.3">
      <c r="B42" s="14"/>
      <c r="C42" s="28"/>
      <c r="D42" s="28"/>
      <c r="F42" s="35"/>
    </row>
    <row r="43" spans="2:6" ht="49.95" customHeight="1" x14ac:dyDescent="0.3">
      <c r="B43" s="32" t="s">
        <v>45</v>
      </c>
      <c r="C43" s="31" t="s">
        <v>37</v>
      </c>
      <c r="D43" s="33">
        <v>0</v>
      </c>
      <c r="F43" s="34"/>
    </row>
    <row r="44" spans="2:6" s="26" customFormat="1" ht="10.95" customHeight="1" x14ac:dyDescent="0.3">
      <c r="C44" s="14"/>
      <c r="D44" s="28"/>
      <c r="F44" s="35"/>
    </row>
    <row r="45" spans="2:6" ht="49.95" customHeight="1" x14ac:dyDescent="0.3">
      <c r="B45" s="32" t="s">
        <v>31</v>
      </c>
      <c r="C45" s="31" t="s">
        <v>30</v>
      </c>
      <c r="D45" s="22">
        <f>SUM(D41,D43)</f>
        <v>0</v>
      </c>
      <c r="F45" s="34"/>
    </row>
  </sheetData>
  <pageMargins left="0.3" right="0.3" top="0.3" bottom="0.3" header="0" footer="0"/>
  <pageSetup scale="6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5" customWidth="1"/>
    <col min="2" max="2" width="88.33203125" style="5" customWidth="1"/>
    <col min="3" max="16384" width="10.77734375" style="5"/>
  </cols>
  <sheetData>
    <row r="1" spans="2:2" ht="19.95" customHeight="1" x14ac:dyDescent="0.3"/>
    <row r="2" spans="2:2" ht="105" customHeight="1" x14ac:dyDescent="0.3">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Benefit Statement Dashboard</vt:lpstr>
      <vt:lpstr>Dashboard - BLANK</vt:lpstr>
      <vt:lpstr>- Disclaimer -</vt:lpstr>
      <vt:lpstr>'Benefit Statement Dashboard'!Область_печати</vt:lpstr>
      <vt:lpstr>'Dashboard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2018-10-24T20:35:53Z</dcterms:modified>
</cp:coreProperties>
</file>