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827"/>
  <workbookPr showInkAnnotation="0" autoCompressPictures="0"/>
  <mc:AlternateContent xmlns:mc="http://schemas.openxmlformats.org/markup-compatibility/2006">
    <mc:Choice Requires="x15">
      <x15ac:absPath xmlns:x15ac="http://schemas.microsoft.com/office/spreadsheetml/2010/11/ac" url="https://d.docs.live.net/2eba328ab996dff9/Work/Smartsheet_Publishing/Work in Progress/Construction Calendar Templates/"/>
    </mc:Choice>
  </mc:AlternateContent>
  <xr:revisionPtr revIDLastSave="0" documentId="8_{ED49A77A-4106-4D42-A221-7D252A3C049D}" xr6:coauthVersionLast="45" xr6:coauthVersionMax="45" xr10:uidLastSave="{00000000-0000-0000-0000-000000000000}"/>
  <bookViews>
    <workbookView xWindow="2390" yWindow="2390" windowWidth="25580" windowHeight="15380" tabRatio="500" xr2:uid="{00000000-000D-0000-FFFF-FFFF00000000}"/>
  </bookViews>
  <sheets>
    <sheet name="4 Week Project Calendar" sheetId="1" r:id="rId1"/>
    <sheet name="BLANK - 4 Week Project Calendar" sheetId="8" r:id="rId2"/>
    <sheet name="- Disclaimer -" sheetId="2" r:id="rId3"/>
  </sheets>
  <definedNames>
    <definedName name="_xlnm.Print_Area" localSheetId="0">'4 Week Project Calendar'!$B$2:$AI$25</definedName>
    <definedName name="_xlnm.Print_Area" localSheetId="1">'BLANK - 4 Week Project Calendar'!$B$1:$AI$24</definedName>
  </definedNames>
  <calcPr calcId="191029"/>
  <extLst>
    <ext xmlns:xcalcf="http://schemas.microsoft.com/office/spreadsheetml/2018/calcfeatures" uri="{B58B0392-4F1F-4190-BB64-5DF3571DCE5F}">
      <xcalcf:calcFeatures>
        <xcalcf:feature name="microsoft.com:RD"/>
        <xcalcf:feature name="microsoft.com:FV"/>
      </xcalcf:calcFeatures>
    </ext>
    <ext xmlns:mx="http://schemas.microsoft.com/office/mac/excel/2008/main" uri="{7523E5D3-25F3-A5E0-1632-64F254C22452}">
      <mx:ArchID Flags="2"/>
    </ext>
  </extLst>
</workbook>
</file>

<file path=xl/calcChain.xml><?xml version="1.0" encoding="utf-8"?>
<calcChain xmlns="http://schemas.openxmlformats.org/spreadsheetml/2006/main">
  <c r="F24" i="8" l="1"/>
  <c r="F23" i="8"/>
  <c r="F22" i="8"/>
  <c r="F21" i="8"/>
  <c r="F20" i="8"/>
  <c r="F19" i="8"/>
  <c r="F18" i="8"/>
  <c r="F17" i="8"/>
  <c r="F16" i="8"/>
  <c r="F15" i="8"/>
  <c r="F14" i="8"/>
  <c r="F13" i="8"/>
  <c r="F12" i="8"/>
  <c r="F11" i="8"/>
  <c r="F10" i="8"/>
  <c r="F9" i="8"/>
  <c r="F8" i="8"/>
  <c r="F7" i="8"/>
  <c r="F6" i="8"/>
  <c r="AI5" i="8"/>
  <c r="AH5" i="8"/>
  <c r="AG5" i="8"/>
  <c r="AF5" i="8"/>
  <c r="AE5" i="8"/>
  <c r="AD5" i="8"/>
  <c r="AC5" i="8"/>
  <c r="AB5" i="8"/>
  <c r="AA5" i="8"/>
  <c r="Z5" i="8"/>
  <c r="Y5" i="8"/>
  <c r="X5" i="8"/>
  <c r="W5" i="8"/>
  <c r="V5" i="8"/>
  <c r="U5" i="8"/>
  <c r="T5" i="8"/>
  <c r="S5" i="8"/>
  <c r="R5" i="8"/>
  <c r="Q5" i="8"/>
  <c r="P5" i="8"/>
  <c r="O5" i="8"/>
  <c r="N5" i="8"/>
  <c r="M5" i="8"/>
  <c r="L5" i="8"/>
  <c r="K5" i="8"/>
  <c r="J5" i="8"/>
  <c r="I5" i="8"/>
  <c r="H5" i="8"/>
  <c r="AI4" i="8"/>
  <c r="AH4" i="8"/>
  <c r="AG4" i="8"/>
  <c r="AF4" i="8"/>
  <c r="AE4" i="8"/>
  <c r="AD4" i="8"/>
  <c r="AC4" i="8"/>
  <c r="AB4" i="8"/>
  <c r="AA4" i="8"/>
  <c r="Z4" i="8"/>
  <c r="Y4" i="8"/>
  <c r="X4" i="8"/>
  <c r="W4" i="8"/>
  <c r="V4" i="8"/>
  <c r="U4" i="8"/>
  <c r="T4" i="8"/>
  <c r="S4" i="8"/>
  <c r="R4" i="8"/>
  <c r="Q4" i="8"/>
  <c r="P4" i="8"/>
  <c r="O4" i="8"/>
  <c r="N4" i="8"/>
  <c r="M4" i="8"/>
  <c r="L4" i="8"/>
  <c r="K4" i="8"/>
  <c r="J4" i="8"/>
  <c r="I4" i="8"/>
  <c r="H4" i="8"/>
  <c r="AC3" i="8"/>
  <c r="V3" i="8"/>
  <c r="O3" i="8"/>
  <c r="H3" i="8"/>
  <c r="AI6" i="1" l="1"/>
  <c r="AH6" i="1"/>
  <c r="AG6" i="1"/>
  <c r="AF6" i="1"/>
  <c r="AE6" i="1"/>
  <c r="AD6" i="1"/>
  <c r="AC6" i="1"/>
  <c r="AB6" i="1"/>
  <c r="AA6" i="1"/>
  <c r="Z6" i="1"/>
  <c r="Y6" i="1"/>
  <c r="X6" i="1"/>
  <c r="W6" i="1"/>
  <c r="V6" i="1"/>
  <c r="U6" i="1"/>
  <c r="AI5" i="1"/>
  <c r="AH5" i="1"/>
  <c r="AG5" i="1"/>
  <c r="AF5" i="1"/>
  <c r="AE5" i="1"/>
  <c r="AD5" i="1"/>
  <c r="AC5" i="1"/>
  <c r="AB5" i="1"/>
  <c r="AA5" i="1"/>
  <c r="Z5" i="1"/>
  <c r="Y5" i="1"/>
  <c r="X5" i="1"/>
  <c r="V5" i="1"/>
  <c r="W5" i="1"/>
  <c r="U5" i="1"/>
  <c r="AC4" i="1"/>
  <c r="V4" i="1"/>
  <c r="O4" i="1"/>
  <c r="T6" i="1"/>
  <c r="S6" i="1"/>
  <c r="R6" i="1"/>
  <c r="Q6" i="1"/>
  <c r="P6" i="1"/>
  <c r="O6" i="1"/>
  <c r="N6" i="1"/>
  <c r="T5" i="1"/>
  <c r="S5" i="1"/>
  <c r="R5" i="1"/>
  <c r="Q5" i="1"/>
  <c r="P5" i="1"/>
  <c r="O5" i="1"/>
  <c r="F8" i="1" l="1"/>
  <c r="F9" i="1"/>
  <c r="F10" i="1"/>
  <c r="F11" i="1"/>
  <c r="F12" i="1"/>
  <c r="F13" i="1"/>
  <c r="F14" i="1"/>
  <c r="F15" i="1"/>
  <c r="F16" i="1"/>
  <c r="F17" i="1"/>
  <c r="F18" i="1"/>
  <c r="F19" i="1"/>
  <c r="F20" i="1"/>
  <c r="F21" i="1"/>
  <c r="F22" i="1"/>
  <c r="F23" i="1"/>
  <c r="F24" i="1"/>
  <c r="F25" i="1"/>
  <c r="F7" i="1"/>
  <c r="N5" i="1"/>
  <c r="M5" i="1"/>
  <c r="M6" i="1"/>
  <c r="L5" i="1"/>
  <c r="L6" i="1"/>
  <c r="K5" i="1"/>
  <c r="K6" i="1"/>
  <c r="J5" i="1"/>
  <c r="I5" i="1"/>
  <c r="I6" i="1"/>
  <c r="H5" i="1"/>
  <c r="H4" i="1"/>
  <c r="J6" i="1"/>
  <c r="H6" i="1"/>
</calcChain>
</file>

<file path=xl/sharedStrings.xml><?xml version="1.0" encoding="utf-8"?>
<sst xmlns="http://schemas.openxmlformats.org/spreadsheetml/2006/main" count="60" uniqueCount="32">
  <si>
    <t>TASK NAME</t>
  </si>
  <si>
    <t>STATUS</t>
  </si>
  <si>
    <t>START DATE</t>
  </si>
  <si>
    <t>END DATE</t>
  </si>
  <si>
    <t>ASSIGNED TO</t>
  </si>
  <si>
    <t>CLICK HERE TO CREATE IN SMARTSHEET</t>
  </si>
  <si>
    <t>Task 1 - enter your own text here</t>
  </si>
  <si>
    <t>Complete</t>
  </si>
  <si>
    <t>Task 2 - enter your own text here</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</si>
  <si>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</si>
  <si>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Subtask 1.1</t>
  </si>
  <si>
    <t>Subtask 2.1</t>
  </si>
  <si>
    <t>In Progress</t>
  </si>
  <si>
    <r>
      <t>DURATION</t>
    </r>
    <r>
      <rPr>
        <sz val="9"/>
        <color theme="0"/>
        <rFont val="Century Gothic"/>
        <family val="1"/>
      </rPr>
      <t xml:space="preserve"> in days</t>
    </r>
  </si>
  <si>
    <t>On Hold</t>
  </si>
  <si>
    <t>Not Started</t>
  </si>
  <si>
    <t>WEEK BEGINNING</t>
  </si>
  <si>
    <t xml:space="preserve">&lt;–– Enter Week Start Date; chart days and dates will populate automatically, to right. </t>
  </si>
  <si>
    <r>
      <t xml:space="preserve">Wk </t>
    </r>
    <r>
      <rPr>
        <sz val="16"/>
        <color theme="1"/>
        <rFont val="Century Gothic"/>
        <family val="1"/>
      </rPr>
      <t>1</t>
    </r>
  </si>
  <si>
    <r>
      <t xml:space="preserve">Wk </t>
    </r>
    <r>
      <rPr>
        <sz val="16"/>
        <color theme="1"/>
        <rFont val="Century Gothic"/>
        <family val="1"/>
      </rPr>
      <t>2</t>
    </r>
  </si>
  <si>
    <r>
      <t xml:space="preserve">Wk </t>
    </r>
    <r>
      <rPr>
        <sz val="16"/>
        <color theme="1"/>
        <rFont val="Century Gothic"/>
        <family val="1"/>
      </rPr>
      <t>3</t>
    </r>
  </si>
  <si>
    <r>
      <t xml:space="preserve">Wk </t>
    </r>
    <r>
      <rPr>
        <sz val="16"/>
        <color theme="1"/>
        <rFont val="Century Gothic"/>
        <family val="1"/>
      </rPr>
      <t>4</t>
    </r>
  </si>
  <si>
    <t>Task 3</t>
  </si>
  <si>
    <t>Task 4</t>
  </si>
  <si>
    <t>Task 5</t>
  </si>
  <si>
    <t>Task 6</t>
  </si>
  <si>
    <t>Task 7</t>
  </si>
  <si>
    <t>Task 8</t>
  </si>
  <si>
    <t>4 WEEK PROJECT TIMELINE TEMPLATE</t>
  </si>
  <si>
    <t>STATUS KEY</t>
  </si>
  <si>
    <t>Overdue</t>
  </si>
  <si>
    <t>4-WEEK PROJECT TIMELINE TEMPLATE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</si>
</sst>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m/d;@"/>
    <numFmt numFmtId="165" formatCode="mm/dd"/>
    <numFmt numFmtId="166" formatCode="[$-F800]dddd\,\ mmmm\ dd\,\ yyyy"/>
  </numFmts>
  <fonts count="15" x14ac:knownFonts="1">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0"/>
      <color rgb="FF000000"/>
      <name val="Century Gothic"/>
      <family val="1"/>
    </font>
    <font>
      <b/>
      <sz val="10"/>
      <color theme="0"/>
      <name val="Century Gothic"/>
      <family val="1"/>
    </font>
    <font>
      <sz val="11"/>
      <color theme="1"/>
      <name val="Calibri"/>
      <family val="2"/>
      <scheme val="minor"/>
    </font>
    <font>
      <sz val="12"/>
      <color theme="1"/>
      <name val="Arial"/>
      <family val="2"/>
    </font>
    <font>
      <sz val="9"/>
      <color theme="0"/>
      <name val="Century Gothic"/>
      <family val="1"/>
    </font>
    <font>
      <sz val="12"/>
      <color theme="1"/>
      <name val="Century Gothic"/>
      <family val="1"/>
    </font>
    <font>
      <sz val="8.5"/>
      <color theme="1"/>
      <name val="Century Gothic"/>
      <family val="1"/>
    </font>
    <font>
      <sz val="16"/>
      <color theme="1"/>
      <name val="Century Gothic"/>
      <family val="1"/>
    </font>
    <font>
      <b/>
      <sz val="22"/>
      <color theme="0"/>
      <name val="Century Gothic"/>
      <family val="2"/>
    </font>
    <font>
      <b/>
      <sz val="20"/>
      <color theme="1" tint="0.34998626667073579"/>
      <name val="Century Gothic"/>
      <family val="1"/>
    </font>
  </fonts>
  <fills count="17">
    <fill>
      <patternFill patternType="none"/>
    </fill>
    <fill>
      <patternFill patternType="gray125"/>
    </fill>
    <fill>
      <patternFill patternType="solid">
        <fgColor theme="0"/>
        <bgColor indexed="64"/>
      </patternFill>
    </fill>
    <fill>
      <patternFill patternType="solid">
        <fgColor theme="3" tint="-0.249977111117893"/>
        <bgColor indexed="64"/>
      </patternFill>
    </fill>
    <fill>
      <patternFill patternType="solid">
        <fgColor theme="3"/>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theme="3" tint="-0.499984740745262"/>
        <bgColor indexed="64"/>
      </patternFill>
    </fill>
    <fill>
      <patternFill patternType="solid">
        <fgColor rgb="FF00BD32"/>
        <bgColor indexed="64"/>
      </patternFill>
    </fill>
    <fill>
      <patternFill patternType="solid">
        <fgColor rgb="FFEAEEF3"/>
        <bgColor indexed="64"/>
      </patternFill>
    </fill>
    <fill>
      <patternFill patternType="solid">
        <fgColor theme="0" tint="-0.14999847407452621"/>
        <bgColor indexed="64"/>
      </patternFill>
    </fill>
    <fill>
      <patternFill patternType="solid">
        <fgColor theme="3" tint="0.59999389629810485"/>
        <bgColor indexed="64"/>
      </patternFill>
    </fill>
    <fill>
      <patternFill patternType="solid">
        <fgColor rgb="FF03C15A"/>
        <bgColor indexed="64"/>
      </patternFill>
    </fill>
    <fill>
      <patternFill patternType="solid">
        <fgColor rgb="FF92D050"/>
        <bgColor indexed="64"/>
      </patternFill>
    </fill>
    <fill>
      <patternFill patternType="solid">
        <fgColor theme="0" tint="-0.499984740745262"/>
        <bgColor indexed="64"/>
      </patternFill>
    </fill>
    <fill>
      <patternFill patternType="solid">
        <fgColor theme="7" tint="0.39997558519241921"/>
        <bgColor indexed="64"/>
      </patternFill>
    </fill>
    <fill>
      <patternFill patternType="solid">
        <fgColor rgb="FF00B050"/>
        <bgColor indexed="64"/>
      </patternFill>
    </fill>
  </fills>
  <borders count="15">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style="hair">
        <color theme="0" tint="-0.14999847407452621"/>
      </right>
      <top style="thin">
        <color theme="0" tint="-0.249977111117893"/>
      </top>
      <bottom style="thin">
        <color theme="0" tint="-0.249977111117893"/>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right style="thin">
        <color theme="0" tint="-0.14999847407452621"/>
      </right>
      <top style="thin">
        <color theme="0" tint="-0.14999847407452621"/>
      </top>
      <bottom style="thin">
        <color theme="0" tint="-0.14999847407452621"/>
      </bottom>
      <diagonal/>
    </border>
    <border>
      <left/>
      <right style="hair">
        <color theme="0" tint="-0.14999847407452621"/>
      </right>
      <top style="thin">
        <color theme="0" tint="-0.249977111117893"/>
      </top>
      <bottom style="thin">
        <color theme="0" tint="-0.249977111117893"/>
      </bottom>
      <diagonal/>
    </border>
    <border>
      <left/>
      <right style="medium">
        <color theme="0" tint="-0.249977111117893"/>
      </right>
      <top style="thin">
        <color theme="0" tint="-0.14999847407452621"/>
      </top>
      <bottom style="thin">
        <color theme="0" tint="-0.14999847407452621"/>
      </bottom>
      <diagonal/>
    </border>
    <border>
      <left style="thin">
        <color theme="0" tint="-0.249977111117893"/>
      </left>
      <right style="medium">
        <color theme="0" tint="-0.249977111117893"/>
      </right>
      <top style="thin">
        <color theme="0" tint="-0.249977111117893"/>
      </top>
      <bottom style="thin">
        <color theme="0" tint="-0.249977111117893"/>
      </bottom>
      <diagonal/>
    </border>
    <border>
      <left style="thin">
        <color theme="0" tint="-0.14999847407452621"/>
      </left>
      <right style="medium">
        <color theme="0" tint="-0.249977111117893"/>
      </right>
      <top style="medium">
        <color theme="0" tint="-0.249977111117893"/>
      </top>
      <bottom style="thin">
        <color theme="0" tint="-0.14999847407452621"/>
      </bottom>
      <diagonal/>
    </border>
    <border>
      <left style="thin">
        <color theme="0" tint="-0.14999847407452621"/>
      </left>
      <right/>
      <top style="medium">
        <color theme="0" tint="-0.249977111117893"/>
      </top>
      <bottom style="thin">
        <color theme="0" tint="-0.14999847407452621"/>
      </bottom>
      <diagonal/>
    </border>
    <border>
      <left/>
      <right/>
      <top style="medium">
        <color theme="0" tint="-0.249977111117893"/>
      </top>
      <bottom style="thin">
        <color theme="0" tint="-0.14999847407452621"/>
      </bottom>
      <diagonal/>
    </border>
    <border>
      <left/>
      <right style="double">
        <color theme="0" tint="-0.249977111117893"/>
      </right>
      <top/>
      <bottom/>
      <diagonal/>
    </border>
    <border>
      <left style="thin">
        <color theme="0" tint="-0.249977111117893"/>
      </left>
      <right style="double">
        <color theme="0" tint="-0.249977111117893"/>
      </right>
      <top style="thin">
        <color theme="0" tint="-0.249977111117893"/>
      </top>
      <bottom style="thin">
        <color theme="0" tint="-0.249977111117893"/>
      </bottom>
      <diagonal/>
    </border>
  </borders>
  <cellStyleXfs count="7">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7" fillId="0" borderId="0"/>
    <xf numFmtId="0" fontId="1" fillId="0" borderId="0" applyNumberFormat="0" applyFill="0" applyBorder="0" applyAlignment="0" applyProtection="0"/>
  </cellStyleXfs>
  <cellXfs count="67">
    <xf numFmtId="0" fontId="0" fillId="0" borderId="0" xfId="0"/>
    <xf numFmtId="0" fontId="4" fillId="2" borderId="0" xfId="0" applyFont="1" applyFill="1" applyAlignment="1">
      <alignment wrapText="1"/>
    </xf>
    <xf numFmtId="0" fontId="4" fillId="2" borderId="1" xfId="0" applyFont="1" applyFill="1" applyBorder="1" applyAlignment="1">
      <alignment horizontal="left" vertical="center" wrapText="1" indent="1"/>
    </xf>
    <xf numFmtId="0" fontId="5" fillId="2" borderId="1" xfId="0" applyFont="1" applyFill="1" applyBorder="1" applyAlignment="1">
      <alignment horizontal="left" vertical="center" wrapText="1" indent="1" readingOrder="1"/>
    </xf>
    <xf numFmtId="164" fontId="5" fillId="2" borderId="1" xfId="0" applyNumberFormat="1" applyFont="1" applyFill="1" applyBorder="1" applyAlignment="1">
      <alignment horizontal="left" vertical="center" wrapText="1" indent="1" readingOrder="1"/>
    </xf>
    <xf numFmtId="0" fontId="8" fillId="0" borderId="2" xfId="5" applyFont="1" applyBorder="1" applyAlignment="1">
      <alignment horizontal="left" vertical="center" wrapText="1" indent="2"/>
    </xf>
    <xf numFmtId="0" fontId="7" fillId="0" borderId="0" xfId="5" applyFont="1"/>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2" borderId="0" xfId="0" applyFont="1" applyFill="1" applyBorder="1" applyAlignment="1">
      <alignment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4" fillId="0" borderId="1" xfId="0" applyFont="1" applyBorder="1" applyAlignment="1">
      <alignment horizontal="left" vertical="center" wrapText="1" indent="1"/>
    </xf>
    <xf numFmtId="164" fontId="4" fillId="2" borderId="1" xfId="0" applyNumberFormat="1" applyFont="1" applyFill="1" applyBorder="1" applyAlignment="1">
      <alignment horizontal="left" vertical="center" wrapText="1" indent="1"/>
    </xf>
    <xf numFmtId="0" fontId="6" fillId="3" borderId="1" xfId="0" applyFont="1" applyFill="1" applyBorder="1" applyAlignment="1">
      <alignment horizontal="left" vertical="center" wrapText="1" indent="1"/>
    </xf>
    <xf numFmtId="0" fontId="6" fillId="4" borderId="1" xfId="0" applyFont="1" applyFill="1" applyBorder="1" applyAlignment="1">
      <alignment horizontal="left" vertical="center" wrapText="1" indent="1"/>
    </xf>
    <xf numFmtId="165" fontId="4" fillId="5" borderId="1" xfId="0" applyNumberFormat="1" applyFont="1" applyFill="1" applyBorder="1" applyAlignment="1">
      <alignment horizontal="left" vertical="center" wrapText="1" indent="1"/>
    </xf>
    <xf numFmtId="165" fontId="5" fillId="5" borderId="1" xfId="0" applyNumberFormat="1" applyFont="1" applyFill="1" applyBorder="1" applyAlignment="1">
      <alignment horizontal="left" vertical="center" wrapText="1" indent="1" readingOrder="1"/>
    </xf>
    <xf numFmtId="0" fontId="6" fillId="7" borderId="1" xfId="0" applyFont="1" applyFill="1" applyBorder="1" applyAlignment="1">
      <alignment horizontal="left" vertical="center" wrapText="1" indent="1"/>
    </xf>
    <xf numFmtId="0" fontId="4" fillId="2" borderId="0" xfId="0" applyFont="1" applyFill="1" applyBorder="1" applyAlignment="1">
      <alignment horizontal="left" vertical="center"/>
    </xf>
    <xf numFmtId="0" fontId="4" fillId="2" borderId="0" xfId="0" applyFont="1" applyFill="1" applyBorder="1" applyAlignment="1">
      <alignment horizontal="left" vertical="center" wrapText="1" indent="1"/>
    </xf>
    <xf numFmtId="0" fontId="4" fillId="2" borderId="4" xfId="0" applyFont="1" applyFill="1" applyBorder="1" applyAlignment="1">
      <alignment horizontal="center" vertical="center" wrapText="1"/>
    </xf>
    <xf numFmtId="0" fontId="4" fillId="2" borderId="0" xfId="0" applyFont="1" applyFill="1" applyBorder="1" applyAlignment="1">
      <alignment vertical="center" wrapText="1"/>
    </xf>
    <xf numFmtId="0" fontId="6" fillId="7" borderId="3" xfId="0" applyFont="1" applyFill="1" applyBorder="1" applyAlignment="1">
      <alignment horizontal="left" vertical="center" wrapText="1" indent="1"/>
    </xf>
    <xf numFmtId="0" fontId="10" fillId="2" borderId="0" xfId="0" applyFont="1" applyFill="1" applyBorder="1" applyAlignment="1">
      <alignment horizontal="left" vertical="center"/>
    </xf>
    <xf numFmtId="0" fontId="11" fillId="2" borderId="0" xfId="0" applyFont="1" applyFill="1" applyBorder="1" applyAlignment="1">
      <alignment horizontal="left" vertical="center" indent="1"/>
    </xf>
    <xf numFmtId="166" fontId="4" fillId="9" borderId="5" xfId="0" applyNumberFormat="1" applyFont="1" applyFill="1" applyBorder="1" applyAlignment="1">
      <alignment horizontal="left" vertical="center" wrapText="1" indent="1"/>
    </xf>
    <xf numFmtId="0" fontId="4" fillId="3" borderId="4" xfId="0" applyFont="1" applyFill="1" applyBorder="1" applyAlignment="1">
      <alignment horizontal="center" vertical="center" wrapText="1"/>
    </xf>
    <xf numFmtId="0" fontId="4" fillId="6" borderId="4" xfId="0" applyFont="1" applyFill="1" applyBorder="1" applyAlignment="1">
      <alignment horizontal="center" vertical="center" wrapText="1"/>
    </xf>
    <xf numFmtId="1" fontId="4" fillId="6" borderId="1" xfId="0" applyNumberFormat="1" applyFont="1" applyFill="1" applyBorder="1" applyAlignment="1">
      <alignment horizontal="center" vertical="center" wrapText="1"/>
    </xf>
    <xf numFmtId="166" fontId="10" fillId="9" borderId="6" xfId="0" applyNumberFormat="1" applyFont="1" applyFill="1" applyBorder="1" applyAlignment="1">
      <alignment horizontal="center" vertical="center" wrapText="1"/>
    </xf>
    <xf numFmtId="0" fontId="4" fillId="2" borderId="7" xfId="0" applyFont="1" applyFill="1" applyBorder="1" applyAlignment="1">
      <alignment horizontal="center" vertical="center" wrapText="1"/>
    </xf>
    <xf numFmtId="0" fontId="4" fillId="2" borderId="9" xfId="0" applyFont="1" applyFill="1" applyBorder="1" applyAlignment="1">
      <alignment horizontal="center" vertical="center" wrapText="1"/>
    </xf>
    <xf numFmtId="0" fontId="4" fillId="11" borderId="4" xfId="0" applyFont="1" applyFill="1" applyBorder="1" applyAlignment="1">
      <alignment horizontal="center" vertical="center" wrapText="1"/>
    </xf>
    <xf numFmtId="0" fontId="4" fillId="11" borderId="9" xfId="0" applyFont="1" applyFill="1" applyBorder="1" applyAlignment="1">
      <alignment horizontal="center" vertical="center" wrapText="1"/>
    </xf>
    <xf numFmtId="0" fontId="4" fillId="11" borderId="7" xfId="0" applyFont="1" applyFill="1" applyBorder="1" applyAlignment="1">
      <alignment horizontal="center" vertical="center" wrapText="1"/>
    </xf>
    <xf numFmtId="0" fontId="4" fillId="4" borderId="9" xfId="0" applyFont="1" applyFill="1" applyBorder="1" applyAlignment="1">
      <alignment horizontal="center" vertical="center" wrapText="1"/>
    </xf>
    <xf numFmtId="0" fontId="4" fillId="4" borderId="7" xfId="0" applyFont="1" applyFill="1" applyBorder="1" applyAlignment="1">
      <alignment horizontal="center" vertical="center" wrapText="1"/>
    </xf>
    <xf numFmtId="0" fontId="4" fillId="4" borderId="4" xfId="0" applyFont="1" applyFill="1" applyBorder="1" applyAlignment="1">
      <alignment horizontal="center" vertical="center" wrapText="1"/>
    </xf>
    <xf numFmtId="0" fontId="4" fillId="12" borderId="4" xfId="0" applyFont="1" applyFill="1" applyBorder="1" applyAlignment="1">
      <alignment horizontal="center" vertical="center" wrapText="1"/>
    </xf>
    <xf numFmtId="0" fontId="4" fillId="13" borderId="4" xfId="0" applyFont="1" applyFill="1" applyBorder="1" applyAlignment="1">
      <alignment horizontal="center" vertical="center" wrapText="1"/>
    </xf>
    <xf numFmtId="0" fontId="4" fillId="13" borderId="9" xfId="0" applyFont="1" applyFill="1" applyBorder="1" applyAlignment="1">
      <alignment horizontal="center" vertical="center" wrapText="1"/>
    </xf>
    <xf numFmtId="0" fontId="4" fillId="14" borderId="4" xfId="0" applyFont="1" applyFill="1" applyBorder="1" applyAlignment="1">
      <alignment horizontal="center" vertical="center" wrapText="1"/>
    </xf>
    <xf numFmtId="0" fontId="4" fillId="14" borderId="9" xfId="0" applyFont="1" applyFill="1" applyBorder="1" applyAlignment="1">
      <alignment horizontal="center" vertical="center" wrapText="1"/>
    </xf>
    <xf numFmtId="166" fontId="4" fillId="6" borderId="11" xfId="0" applyNumberFormat="1" applyFont="1" applyFill="1" applyBorder="1" applyAlignment="1">
      <alignment horizontal="center" vertical="center" wrapText="1"/>
    </xf>
    <xf numFmtId="0" fontId="4" fillId="6" borderId="11" xfId="0" applyFont="1" applyFill="1" applyBorder="1" applyAlignment="1">
      <alignment horizontal="center" vertical="center" wrapText="1"/>
    </xf>
    <xf numFmtId="0" fontId="4" fillId="10" borderId="11" xfId="0" applyFont="1" applyFill="1" applyBorder="1" applyAlignment="1">
      <alignment horizontal="center" vertical="center" wrapText="1"/>
    </xf>
    <xf numFmtId="0" fontId="4" fillId="10" borderId="10" xfId="0" applyFont="1" applyFill="1" applyBorder="1" applyAlignment="1">
      <alignment horizontal="center" vertical="center" wrapText="1"/>
    </xf>
    <xf numFmtId="166" fontId="10" fillId="5" borderId="6" xfId="0" applyNumberFormat="1" applyFont="1" applyFill="1" applyBorder="1" applyAlignment="1">
      <alignment horizontal="center" vertical="center" wrapText="1"/>
    </xf>
    <xf numFmtId="166" fontId="10" fillId="5" borderId="8" xfId="0" applyNumberFormat="1" applyFont="1" applyFill="1" applyBorder="1" applyAlignment="1">
      <alignment horizontal="center" vertical="center" wrapText="1"/>
    </xf>
    <xf numFmtId="166" fontId="4" fillId="6" borderId="12" xfId="0" applyNumberFormat="1" applyFont="1" applyFill="1" applyBorder="1" applyAlignment="1">
      <alignment horizontal="center" vertical="center" wrapText="1"/>
    </xf>
    <xf numFmtId="0" fontId="4" fillId="2" borderId="13" xfId="0" applyFont="1" applyFill="1" applyBorder="1" applyAlignment="1">
      <alignment horizontal="left" vertical="center" wrapText="1" indent="1"/>
    </xf>
    <xf numFmtId="0" fontId="6" fillId="7" borderId="14" xfId="0" applyFont="1" applyFill="1" applyBorder="1" applyAlignment="1">
      <alignment horizontal="left" vertical="center" wrapText="1" indent="1"/>
    </xf>
    <xf numFmtId="0" fontId="4" fillId="2" borderId="14" xfId="0" applyFont="1" applyFill="1" applyBorder="1" applyAlignment="1">
      <alignment horizontal="left" vertical="center" wrapText="1" indent="1"/>
    </xf>
    <xf numFmtId="0" fontId="5" fillId="2" borderId="14" xfId="0" applyFont="1" applyFill="1" applyBorder="1" applyAlignment="1">
      <alignment horizontal="left" vertical="center" wrapText="1" indent="1" readingOrder="1"/>
    </xf>
    <xf numFmtId="0" fontId="4" fillId="0" borderId="14" xfId="0" applyFont="1" applyBorder="1" applyAlignment="1">
      <alignment horizontal="left" vertical="center" wrapText="1" indent="1"/>
    </xf>
    <xf numFmtId="0" fontId="4" fillId="15" borderId="1" xfId="0" applyFont="1" applyFill="1" applyBorder="1" applyAlignment="1">
      <alignment horizontal="left" vertical="center" wrapText="1" indent="1"/>
    </xf>
    <xf numFmtId="0" fontId="0" fillId="0" borderId="0" xfId="0" applyAlignment="1">
      <alignment horizontal="left" vertical="center" indent="1"/>
    </xf>
    <xf numFmtId="0" fontId="14" fillId="2" borderId="0" xfId="0" applyFont="1" applyFill="1" applyAlignment="1">
      <alignment vertical="center"/>
    </xf>
    <xf numFmtId="0" fontId="4" fillId="0" borderId="1" xfId="0" applyFont="1" applyBorder="1" applyAlignment="1">
      <alignment horizontal="left" vertical="center" wrapText="1" indent="2"/>
    </xf>
    <xf numFmtId="0" fontId="4" fillId="16" borderId="7" xfId="0" applyFont="1" applyFill="1" applyBorder="1" applyAlignment="1">
      <alignment horizontal="center" vertical="center" wrapText="1"/>
    </xf>
    <xf numFmtId="0" fontId="4" fillId="16" borderId="4" xfId="0" applyFont="1" applyFill="1" applyBorder="1" applyAlignment="1">
      <alignment horizontal="center" vertical="center" wrapText="1"/>
    </xf>
    <xf numFmtId="0" fontId="4" fillId="0" borderId="7" xfId="0" applyFont="1" applyFill="1" applyBorder="1" applyAlignment="1">
      <alignment horizontal="center" vertical="center" wrapText="1"/>
    </xf>
    <xf numFmtId="0" fontId="4" fillId="0" borderId="4" xfId="0" applyFont="1" applyFill="1" applyBorder="1" applyAlignment="1">
      <alignment horizontal="center" vertical="center" wrapText="1"/>
    </xf>
    <xf numFmtId="0" fontId="4" fillId="0" borderId="9" xfId="0" applyFont="1" applyFill="1" applyBorder="1" applyAlignment="1">
      <alignment horizontal="center" vertical="center" wrapText="1"/>
    </xf>
    <xf numFmtId="0" fontId="13" fillId="8" borderId="0" xfId="6" applyFont="1" applyFill="1" applyAlignment="1">
      <alignment horizontal="center" vertical="center"/>
    </xf>
  </cellXfs>
  <cellStyles count="7">
    <cellStyle name="Normal 2" xfId="5" xr:uid="{00000000-0005-0000-0000-000006000000}"/>
    <cellStyle name="Гиперссылка" xfId="1" builtinId="8" hidden="1"/>
    <cellStyle name="Гиперссылка" xfId="6" builtinId="8"/>
    <cellStyle name="Обычный" xfId="0" builtinId="0"/>
    <cellStyle name="Открывавшаяся гиперссылка" xfId="2" builtinId="9" hidden="1"/>
    <cellStyle name="Открывавшаяся гиперссылка" xfId="3" builtinId="9" hidden="1"/>
    <cellStyle name="Открывавшаяся гиперссылка" xfId="4" builtinId="9" hidden="1"/>
  </cellStyles>
  <dxfs count="20">
    <dxf>
      <fill>
        <patternFill>
          <bgColor theme="7" tint="0.79998168889431442"/>
        </patternFill>
      </fill>
    </dxf>
    <dxf>
      <fill>
        <patternFill>
          <bgColor rgb="FF92D050"/>
        </patternFill>
      </fill>
    </dxf>
    <dxf>
      <fill>
        <patternFill>
          <bgColor rgb="FF00B050"/>
        </patternFill>
      </fill>
    </dxf>
    <dxf>
      <fill>
        <patternFill>
          <bgColor theme="0" tint="-0.14996795556505021"/>
        </patternFill>
      </fill>
    </dxf>
    <dxf>
      <fill>
        <patternFill>
          <bgColor theme="7" tint="0.39994506668294322"/>
        </patternFill>
      </fill>
    </dxf>
    <dxf>
      <fill>
        <patternFill>
          <bgColor theme="7" tint="0.79998168889431442"/>
        </patternFill>
      </fill>
    </dxf>
    <dxf>
      <fill>
        <patternFill>
          <bgColor rgb="FF92D050"/>
        </patternFill>
      </fill>
    </dxf>
    <dxf>
      <fill>
        <patternFill>
          <bgColor rgb="FF03C15A"/>
        </patternFill>
      </fill>
    </dxf>
    <dxf>
      <fill>
        <patternFill>
          <bgColor theme="0" tint="-0.14996795556505021"/>
        </patternFill>
      </fill>
    </dxf>
    <dxf>
      <fill>
        <patternFill>
          <bgColor theme="7"/>
        </patternFill>
      </fill>
    </dxf>
    <dxf>
      <fill>
        <patternFill>
          <bgColor theme="7" tint="0.79998168889431442"/>
        </patternFill>
      </fill>
    </dxf>
    <dxf>
      <fill>
        <patternFill>
          <bgColor rgb="FF92D050"/>
        </patternFill>
      </fill>
    </dxf>
    <dxf>
      <fill>
        <patternFill>
          <bgColor rgb="FF00B050"/>
        </patternFill>
      </fill>
    </dxf>
    <dxf>
      <fill>
        <patternFill>
          <bgColor theme="0" tint="-0.14996795556505021"/>
        </patternFill>
      </fill>
    </dxf>
    <dxf>
      <fill>
        <patternFill>
          <bgColor theme="7" tint="0.39994506668294322"/>
        </patternFill>
      </fill>
    </dxf>
    <dxf>
      <fill>
        <patternFill>
          <bgColor theme="7" tint="0.79998168889431442"/>
        </patternFill>
      </fill>
    </dxf>
    <dxf>
      <fill>
        <patternFill>
          <bgColor rgb="FF92D050"/>
        </patternFill>
      </fill>
    </dxf>
    <dxf>
      <fill>
        <patternFill>
          <bgColor rgb="FF03C15A"/>
        </patternFill>
      </fill>
    </dxf>
    <dxf>
      <fill>
        <patternFill>
          <bgColor theme="0" tint="-0.14996795556505021"/>
        </patternFill>
      </fill>
    </dxf>
    <dxf>
      <fill>
        <patternFill>
          <bgColor theme="7"/>
        </patternFill>
      </fill>
    </dxf>
  </dxfs>
  <tableStyles count="0" defaultTableStyle="TableStyleMedium9" defaultPivotStyle="PivotStyleMedium4"/>
  <colors>
    <mruColors>
      <color rgb="FF03C15A"/>
      <color rgb="FFEAEEF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bit.ly/3e9zYVX" TargetMode="Externa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25400</xdr:colOff>
      <xdr:row>0</xdr:row>
      <xdr:rowOff>2501900</xdr:rowOff>
    </xdr:to>
    <xdr:pic>
      <xdr:nvPicPr>
        <xdr:cNvPr id="3" name="Picture 2">
          <a:hlinkClick xmlns:r="http://schemas.openxmlformats.org/officeDocument/2006/relationships" r:id="rId1"/>
          <a:extLst>
            <a:ext uri="{FF2B5EF4-FFF2-40B4-BE49-F238E27FC236}">
              <a16:creationId xmlns:a16="http://schemas.microsoft.com/office/drawing/2014/main" id="{CAB56D07-9233-4D43-8F2D-B276BE10E795}"/>
            </a:ext>
          </a:extLst>
        </xdr:cNvPr>
        <xdr:cNvPicPr>
          <a:picLocks noChangeAspect="1"/>
        </xdr:cNvPicPr>
      </xdr:nvPicPr>
      <xdr:blipFill>
        <a:blip xmlns:r="http://schemas.openxmlformats.org/officeDocument/2006/relationships" r:embed="rId2"/>
        <a:stretch>
          <a:fillRect/>
        </a:stretch>
      </xdr:blipFill>
      <xdr:spPr>
        <a:xfrm>
          <a:off x="0" y="0"/>
          <a:ext cx="10045700" cy="25019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bit.ly/3e9zYVX"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pageSetUpPr fitToPage="1"/>
  </sheetPr>
  <dimension ref="A1:KV1070"/>
  <sheetViews>
    <sheetView showGridLines="0" tabSelected="1" workbookViewId="0">
      <pane ySplit="6" topLeftCell="A7" activePane="bottomLeft" state="frozen"/>
      <selection pane="bottomLeft" activeCell="B27" sqref="B27:AI27"/>
    </sheetView>
  </sheetViews>
  <sheetFormatPr defaultColWidth="11" defaultRowHeight="12.5" x14ac:dyDescent="0.25"/>
  <cols>
    <col min="1" max="1" width="3.33203125" style="7" customWidth="1"/>
    <col min="2" max="2" width="40.83203125" style="7" customWidth="1"/>
    <col min="3" max="3" width="22.83203125" style="7" customWidth="1"/>
    <col min="4" max="5" width="8.83203125" style="7" customWidth="1"/>
    <col min="6" max="6" width="10.6640625" style="7" customWidth="1"/>
    <col min="7" max="7" width="12.83203125" style="7" customWidth="1"/>
    <col min="8" max="35" width="5.83203125" style="7" customWidth="1"/>
    <col min="36" max="36" width="3.33203125" style="7" customWidth="1"/>
    <col min="37" max="37" width="12.83203125" style="7" customWidth="1"/>
    <col min="38" max="43" width="11" style="7"/>
    <col min="44" max="44" width="9" style="7" customWidth="1"/>
    <col min="45" max="16384" width="11" style="7"/>
  </cols>
  <sheetData>
    <row r="1" spans="1:284" customFormat="1" ht="200" customHeight="1" x14ac:dyDescent="0.35">
      <c r="B1" s="58"/>
      <c r="C1" s="58"/>
      <c r="D1" s="58"/>
      <c r="E1" s="58"/>
      <c r="F1" s="58"/>
    </row>
    <row r="2" spans="1:284" s="12" customFormat="1" ht="42" customHeight="1" x14ac:dyDescent="0.35">
      <c r="B2" s="59" t="s">
        <v>31</v>
      </c>
    </row>
    <row r="3" spans="1:284" s="9" customFormat="1" ht="22" customHeight="1" x14ac:dyDescent="0.25">
      <c r="A3" s="8"/>
      <c r="B3" s="23"/>
      <c r="C3" s="21"/>
      <c r="D3" s="21"/>
      <c r="E3" s="21"/>
      <c r="F3" s="21"/>
      <c r="G3" s="21"/>
      <c r="H3" s="25" t="s">
        <v>18</v>
      </c>
      <c r="I3" s="20"/>
      <c r="J3" s="20"/>
      <c r="K3" s="20"/>
      <c r="L3" s="20"/>
      <c r="M3" s="20"/>
      <c r="N3" s="20"/>
      <c r="O3" s="25" t="s">
        <v>19</v>
      </c>
      <c r="P3" s="20"/>
      <c r="Q3" s="20"/>
      <c r="R3" s="20"/>
      <c r="S3" s="20"/>
      <c r="T3" s="20"/>
      <c r="U3" s="20"/>
      <c r="V3" s="25" t="s">
        <v>20</v>
      </c>
      <c r="W3" s="20"/>
      <c r="X3" s="20"/>
      <c r="Y3" s="20"/>
      <c r="Z3" s="20"/>
      <c r="AA3" s="20"/>
      <c r="AB3" s="20"/>
      <c r="AC3" s="25" t="s">
        <v>21</v>
      </c>
      <c r="AD3" s="20"/>
      <c r="AE3" s="20"/>
      <c r="AF3" s="20"/>
      <c r="AG3" s="20"/>
      <c r="AH3" s="20"/>
      <c r="AI3" s="20"/>
      <c r="AJ3" s="8"/>
      <c r="AK3" s="10"/>
      <c r="AL3" s="8"/>
      <c r="AM3" s="8"/>
      <c r="AN3" s="8"/>
      <c r="AO3" s="8"/>
      <c r="AP3" s="8"/>
      <c r="AQ3" s="8"/>
      <c r="AR3" s="8"/>
      <c r="AS3" s="8"/>
      <c r="AT3" s="8"/>
      <c r="AU3" s="8"/>
      <c r="AV3" s="8"/>
      <c r="AW3" s="8"/>
      <c r="AX3" s="8"/>
      <c r="AY3" s="8"/>
      <c r="AZ3" s="8"/>
      <c r="BA3" s="8"/>
      <c r="BB3" s="8"/>
      <c r="BC3" s="8"/>
      <c r="BD3" s="8"/>
      <c r="BE3" s="8"/>
      <c r="BF3" s="8"/>
      <c r="BG3" s="8"/>
      <c r="BH3" s="8"/>
      <c r="BI3" s="8"/>
      <c r="BJ3" s="8"/>
      <c r="BK3" s="8"/>
      <c r="BL3" s="8"/>
      <c r="BM3" s="8"/>
      <c r="BN3" s="8"/>
      <c r="BO3" s="8"/>
      <c r="BP3" s="8"/>
      <c r="BQ3" s="8"/>
      <c r="BR3" s="8"/>
      <c r="BS3" s="8"/>
      <c r="BT3" s="8"/>
      <c r="BU3" s="8"/>
      <c r="BV3" s="8"/>
      <c r="BW3" s="8"/>
      <c r="BX3" s="8"/>
      <c r="BY3" s="8"/>
      <c r="BZ3" s="8"/>
      <c r="CA3" s="8"/>
      <c r="CB3" s="8"/>
      <c r="CC3" s="8"/>
      <c r="CD3" s="8"/>
      <c r="CE3" s="8"/>
      <c r="CF3" s="8"/>
      <c r="CG3" s="8"/>
      <c r="CH3" s="8"/>
      <c r="CI3" s="8"/>
      <c r="CJ3" s="8"/>
      <c r="CK3" s="8"/>
      <c r="CL3" s="8"/>
      <c r="CM3" s="8"/>
      <c r="CN3" s="8"/>
      <c r="CO3" s="8"/>
      <c r="CP3" s="8"/>
      <c r="CQ3" s="8"/>
      <c r="CR3" s="8"/>
      <c r="CS3" s="8"/>
      <c r="CT3" s="8"/>
      <c r="CU3" s="8"/>
      <c r="CV3" s="8"/>
      <c r="CW3" s="8"/>
      <c r="CX3" s="8"/>
      <c r="CY3" s="8"/>
      <c r="CZ3" s="8"/>
      <c r="DA3" s="8"/>
      <c r="DB3" s="8"/>
      <c r="DC3" s="8"/>
      <c r="DD3" s="8"/>
      <c r="DE3" s="8"/>
      <c r="DF3" s="8"/>
      <c r="DG3" s="8"/>
      <c r="DH3" s="8"/>
      <c r="DI3" s="8"/>
      <c r="DJ3" s="8"/>
      <c r="DK3" s="8"/>
      <c r="DL3" s="8"/>
      <c r="DM3" s="8"/>
      <c r="DN3" s="8"/>
      <c r="DO3" s="8"/>
      <c r="DP3" s="8"/>
      <c r="DQ3" s="8"/>
      <c r="DR3" s="8"/>
      <c r="DS3" s="8"/>
      <c r="DT3" s="8"/>
      <c r="DU3" s="8"/>
      <c r="DV3" s="8"/>
      <c r="DW3" s="8"/>
      <c r="DX3" s="8"/>
      <c r="DY3" s="8"/>
      <c r="DZ3" s="8"/>
      <c r="EA3" s="8"/>
      <c r="EB3" s="8"/>
      <c r="EC3" s="8"/>
      <c r="ED3" s="8"/>
      <c r="EE3" s="8"/>
      <c r="EF3" s="8"/>
      <c r="EG3" s="8"/>
      <c r="EH3" s="8"/>
      <c r="EI3" s="8"/>
      <c r="EJ3" s="8"/>
      <c r="EK3" s="8"/>
      <c r="EL3" s="8"/>
      <c r="EM3" s="8"/>
      <c r="EN3" s="8"/>
      <c r="EO3" s="8"/>
      <c r="EP3" s="8"/>
      <c r="EQ3" s="8"/>
      <c r="ER3" s="8"/>
      <c r="ES3" s="8"/>
      <c r="ET3" s="8"/>
      <c r="EU3" s="8"/>
      <c r="EV3" s="8"/>
      <c r="EW3" s="8"/>
      <c r="EX3" s="8"/>
      <c r="EY3" s="8"/>
      <c r="EZ3" s="8"/>
      <c r="FA3" s="8"/>
      <c r="FB3" s="8"/>
      <c r="FC3" s="8"/>
      <c r="FD3" s="8"/>
      <c r="FE3" s="8"/>
      <c r="FF3" s="8"/>
      <c r="FG3" s="8"/>
      <c r="FH3" s="8"/>
      <c r="FI3" s="8"/>
      <c r="FJ3" s="8"/>
      <c r="FK3" s="8"/>
      <c r="FL3" s="8"/>
      <c r="FM3" s="8"/>
      <c r="FN3" s="8"/>
      <c r="FO3" s="8"/>
      <c r="FP3" s="8"/>
      <c r="FQ3" s="8"/>
      <c r="FR3" s="8"/>
      <c r="FS3" s="8"/>
      <c r="FT3" s="8"/>
      <c r="FU3" s="8"/>
      <c r="FV3" s="8"/>
      <c r="FW3" s="8"/>
      <c r="FX3" s="8"/>
      <c r="FY3" s="8"/>
      <c r="FZ3" s="8"/>
      <c r="GA3" s="8"/>
      <c r="GB3" s="8"/>
      <c r="GC3" s="8"/>
      <c r="GD3" s="8"/>
      <c r="GE3" s="8"/>
      <c r="GF3" s="8"/>
      <c r="GG3" s="8"/>
      <c r="GH3" s="8"/>
      <c r="GI3" s="8"/>
      <c r="GJ3" s="8"/>
      <c r="GK3" s="8"/>
      <c r="GL3" s="8"/>
      <c r="GM3" s="8"/>
      <c r="GN3" s="8"/>
      <c r="GO3" s="8"/>
      <c r="GP3" s="8"/>
      <c r="GQ3" s="8"/>
      <c r="GR3" s="8"/>
      <c r="GS3" s="8"/>
      <c r="GT3" s="8"/>
      <c r="GU3" s="8"/>
      <c r="GV3" s="8"/>
      <c r="GW3" s="8"/>
      <c r="GX3" s="8"/>
      <c r="GY3" s="8"/>
      <c r="GZ3" s="8"/>
      <c r="HA3" s="8"/>
      <c r="HB3" s="8"/>
      <c r="HC3" s="8"/>
      <c r="HD3" s="8"/>
      <c r="HE3" s="8"/>
      <c r="HF3" s="8"/>
      <c r="HG3" s="8"/>
      <c r="HH3" s="8"/>
      <c r="HI3" s="8"/>
      <c r="HJ3" s="8"/>
      <c r="HK3" s="8"/>
      <c r="HL3" s="8"/>
      <c r="HM3" s="8"/>
      <c r="HN3" s="8"/>
      <c r="HO3" s="8"/>
      <c r="HP3" s="8"/>
      <c r="HQ3" s="8"/>
      <c r="HR3" s="8"/>
      <c r="HS3" s="8"/>
      <c r="HT3" s="8"/>
      <c r="HU3" s="8"/>
      <c r="HV3" s="8"/>
      <c r="HW3" s="8"/>
      <c r="HX3" s="8"/>
      <c r="HY3" s="8"/>
      <c r="HZ3" s="8"/>
      <c r="IA3" s="8"/>
      <c r="IB3" s="8"/>
      <c r="IC3" s="8"/>
      <c r="ID3" s="8"/>
      <c r="IE3" s="8"/>
      <c r="IF3" s="8"/>
      <c r="IG3" s="8"/>
      <c r="IH3" s="8"/>
      <c r="II3" s="8"/>
      <c r="IJ3" s="8"/>
      <c r="IK3" s="8"/>
      <c r="IL3" s="8"/>
      <c r="IM3" s="8"/>
      <c r="IN3" s="8"/>
      <c r="IO3" s="8"/>
      <c r="IP3" s="8"/>
      <c r="IQ3" s="8"/>
      <c r="IR3" s="8"/>
      <c r="IS3" s="8"/>
      <c r="IT3" s="8"/>
      <c r="IU3" s="8"/>
      <c r="IV3" s="8"/>
      <c r="IW3" s="8"/>
      <c r="IX3" s="8"/>
      <c r="IY3" s="8"/>
      <c r="IZ3" s="8"/>
      <c r="JA3" s="8"/>
      <c r="JB3" s="8"/>
      <c r="JC3" s="8"/>
      <c r="JD3" s="8"/>
      <c r="JE3" s="8"/>
      <c r="JF3" s="8"/>
      <c r="JG3" s="8"/>
      <c r="JH3" s="8"/>
      <c r="JI3" s="8"/>
      <c r="JJ3" s="8"/>
      <c r="JK3" s="8"/>
      <c r="JL3" s="8"/>
      <c r="JM3" s="8"/>
      <c r="JN3" s="8"/>
      <c r="JO3" s="8"/>
      <c r="JP3" s="8"/>
      <c r="JQ3" s="8"/>
      <c r="JR3" s="8"/>
      <c r="JS3" s="8"/>
      <c r="JT3" s="8"/>
      <c r="JU3" s="8"/>
      <c r="JV3" s="8"/>
      <c r="JW3" s="8"/>
      <c r="JX3" s="8"/>
    </row>
    <row r="4" spans="1:284" s="9" customFormat="1" ht="22" customHeight="1" thickBot="1" x14ac:dyDescent="0.3">
      <c r="A4" s="8"/>
      <c r="B4" s="23" t="s">
        <v>16</v>
      </c>
      <c r="C4" s="21"/>
      <c r="D4" s="21"/>
      <c r="E4" s="21"/>
      <c r="F4" s="21"/>
      <c r="G4" s="21"/>
      <c r="H4" s="25" t="str">
        <f>TEXT(B5,"mmmm")</f>
        <v>November</v>
      </c>
      <c r="I4" s="20"/>
      <c r="J4" s="20"/>
      <c r="K4" s="20"/>
      <c r="L4" s="20"/>
      <c r="M4" s="20"/>
      <c r="N4" s="20"/>
      <c r="O4" s="25" t="str">
        <f>TEXT(B5+7,"mmmm")</f>
        <v>December</v>
      </c>
      <c r="P4" s="20"/>
      <c r="Q4" s="20"/>
      <c r="R4" s="20"/>
      <c r="S4" s="20"/>
      <c r="T4" s="20"/>
      <c r="U4" s="20"/>
      <c r="V4" s="25" t="str">
        <f>TEXT(B5+14,"mmmm")</f>
        <v>December</v>
      </c>
      <c r="W4" s="20"/>
      <c r="X4" s="20"/>
      <c r="Y4" s="20"/>
      <c r="Z4" s="20"/>
      <c r="AA4" s="20"/>
      <c r="AB4" s="20"/>
      <c r="AC4" s="25" t="str">
        <f>TEXT(B5+21,"mmmm")</f>
        <v>December</v>
      </c>
      <c r="AD4" s="20"/>
      <c r="AE4" s="20"/>
      <c r="AF4" s="20"/>
      <c r="AG4" s="20"/>
      <c r="AH4" s="20"/>
      <c r="AI4" s="20"/>
      <c r="AJ4" s="8"/>
      <c r="AK4" s="10"/>
      <c r="AL4" s="8"/>
      <c r="AM4" s="8"/>
      <c r="AN4" s="8"/>
      <c r="AO4" s="8"/>
      <c r="AP4" s="8"/>
      <c r="AQ4" s="8"/>
      <c r="AR4" s="8"/>
      <c r="AS4" s="8"/>
      <c r="AT4" s="8"/>
      <c r="AU4" s="8"/>
      <c r="AV4" s="8"/>
      <c r="AW4" s="8"/>
      <c r="AX4" s="8"/>
      <c r="AY4" s="8"/>
      <c r="AZ4" s="8"/>
      <c r="BA4" s="8"/>
      <c r="BB4" s="8"/>
      <c r="BC4" s="8"/>
      <c r="BD4" s="8"/>
      <c r="BE4" s="8"/>
      <c r="BF4" s="8"/>
      <c r="BG4" s="8"/>
      <c r="BH4" s="8"/>
      <c r="BI4" s="8"/>
      <c r="BJ4" s="8"/>
      <c r="BK4" s="8"/>
      <c r="BL4" s="8"/>
      <c r="BM4" s="8"/>
      <c r="BN4" s="8"/>
      <c r="BO4" s="8"/>
      <c r="BP4" s="8"/>
      <c r="BQ4" s="8"/>
      <c r="BR4" s="8"/>
      <c r="BS4" s="8"/>
      <c r="BT4" s="8"/>
      <c r="BU4" s="8"/>
      <c r="BV4" s="8"/>
      <c r="BW4" s="8"/>
      <c r="BX4" s="8"/>
      <c r="BY4" s="8"/>
      <c r="BZ4" s="8"/>
      <c r="CA4" s="8"/>
      <c r="CB4" s="8"/>
      <c r="CC4" s="8"/>
      <c r="CD4" s="8"/>
      <c r="CE4" s="8"/>
      <c r="CF4" s="8"/>
      <c r="CG4" s="8"/>
      <c r="CH4" s="8"/>
      <c r="CI4" s="8"/>
      <c r="CJ4" s="8"/>
      <c r="CK4" s="8"/>
      <c r="CL4" s="8"/>
      <c r="CM4" s="8"/>
      <c r="CN4" s="8"/>
      <c r="CO4" s="8"/>
      <c r="CP4" s="8"/>
      <c r="CQ4" s="8"/>
      <c r="CR4" s="8"/>
      <c r="CS4" s="8"/>
      <c r="CT4" s="8"/>
      <c r="CU4" s="8"/>
      <c r="CV4" s="8"/>
      <c r="CW4" s="8"/>
      <c r="CX4" s="8"/>
      <c r="CY4" s="8"/>
      <c r="CZ4" s="8"/>
      <c r="DA4" s="8"/>
      <c r="DB4" s="8"/>
      <c r="DC4" s="8"/>
      <c r="DD4" s="8"/>
      <c r="DE4" s="8"/>
      <c r="DF4" s="8"/>
      <c r="DG4" s="8"/>
      <c r="DH4" s="8"/>
      <c r="DI4" s="8"/>
      <c r="DJ4" s="8"/>
      <c r="DK4" s="8"/>
      <c r="DL4" s="8"/>
      <c r="DM4" s="8"/>
      <c r="DN4" s="8"/>
      <c r="DO4" s="8"/>
      <c r="DP4" s="8"/>
      <c r="DQ4" s="8"/>
      <c r="DR4" s="8"/>
      <c r="DS4" s="8"/>
      <c r="DT4" s="8"/>
      <c r="DU4" s="8"/>
      <c r="DV4" s="8"/>
      <c r="DW4" s="8"/>
      <c r="DX4" s="8"/>
      <c r="DY4" s="8"/>
      <c r="DZ4" s="8"/>
      <c r="EA4" s="8"/>
      <c r="EB4" s="8"/>
      <c r="EC4" s="8"/>
      <c r="ED4" s="8"/>
      <c r="EE4" s="8"/>
      <c r="EF4" s="8"/>
      <c r="EG4" s="8"/>
      <c r="EH4" s="8"/>
      <c r="EI4" s="8"/>
      <c r="EJ4" s="8"/>
      <c r="EK4" s="8"/>
      <c r="EL4" s="8"/>
      <c r="EM4" s="8"/>
      <c r="EN4" s="8"/>
      <c r="EO4" s="8"/>
      <c r="EP4" s="8"/>
      <c r="EQ4" s="8"/>
      <c r="ER4" s="8"/>
      <c r="ES4" s="8"/>
      <c r="ET4" s="8"/>
      <c r="EU4" s="8"/>
      <c r="EV4" s="8"/>
      <c r="EW4" s="8"/>
      <c r="EX4" s="8"/>
      <c r="EY4" s="8"/>
      <c r="EZ4" s="8"/>
      <c r="FA4" s="8"/>
      <c r="FB4" s="8"/>
      <c r="FC4" s="8"/>
      <c r="FD4" s="8"/>
      <c r="FE4" s="8"/>
      <c r="FF4" s="8"/>
      <c r="FG4" s="8"/>
      <c r="FH4" s="8"/>
      <c r="FI4" s="8"/>
      <c r="FJ4" s="8"/>
      <c r="FK4" s="8"/>
      <c r="FL4" s="8"/>
      <c r="FM4" s="8"/>
      <c r="FN4" s="8"/>
      <c r="FO4" s="8"/>
      <c r="FP4" s="8"/>
      <c r="FQ4" s="8"/>
      <c r="FR4" s="8"/>
      <c r="FS4" s="8"/>
      <c r="FT4" s="8"/>
      <c r="FU4" s="8"/>
      <c r="FV4" s="8"/>
      <c r="FW4" s="8"/>
      <c r="FX4" s="8"/>
      <c r="FY4" s="8"/>
      <c r="FZ4" s="8"/>
      <c r="GA4" s="8"/>
      <c r="GB4" s="8"/>
      <c r="GC4" s="8"/>
      <c r="GD4" s="8"/>
      <c r="GE4" s="8"/>
      <c r="GF4" s="8"/>
      <c r="GG4" s="8"/>
      <c r="GH4" s="8"/>
      <c r="GI4" s="8"/>
      <c r="GJ4" s="8"/>
      <c r="GK4" s="8"/>
      <c r="GL4" s="8"/>
      <c r="GM4" s="8"/>
      <c r="GN4" s="8"/>
      <c r="GO4" s="8"/>
      <c r="GP4" s="8"/>
      <c r="GQ4" s="8"/>
      <c r="GR4" s="8"/>
      <c r="GS4" s="8"/>
      <c r="GT4" s="8"/>
      <c r="GU4" s="8"/>
      <c r="GV4" s="8"/>
      <c r="GW4" s="8"/>
      <c r="GX4" s="8"/>
      <c r="GY4" s="8"/>
      <c r="GZ4" s="8"/>
      <c r="HA4" s="8"/>
      <c r="HB4" s="8"/>
      <c r="HC4" s="8"/>
      <c r="HD4" s="8"/>
      <c r="HE4" s="8"/>
      <c r="HF4" s="8"/>
      <c r="HG4" s="8"/>
      <c r="HH4" s="8"/>
      <c r="HI4" s="8"/>
      <c r="HJ4" s="8"/>
      <c r="HK4" s="8"/>
      <c r="HL4" s="8"/>
      <c r="HM4" s="8"/>
      <c r="HN4" s="8"/>
      <c r="HO4" s="8"/>
      <c r="HP4" s="8"/>
      <c r="HQ4" s="8"/>
      <c r="HR4" s="8"/>
      <c r="HS4" s="8"/>
      <c r="HT4" s="8"/>
      <c r="HU4" s="8"/>
      <c r="HV4" s="8"/>
      <c r="HW4" s="8"/>
      <c r="HX4" s="8"/>
      <c r="HY4" s="8"/>
      <c r="HZ4" s="8"/>
      <c r="IA4" s="8"/>
      <c r="IB4" s="8"/>
      <c r="IC4" s="8"/>
      <c r="ID4" s="8"/>
      <c r="IE4" s="8"/>
      <c r="IF4" s="8"/>
      <c r="IG4" s="8"/>
      <c r="IH4" s="8"/>
      <c r="II4" s="8"/>
      <c r="IJ4" s="8"/>
      <c r="IK4" s="8"/>
      <c r="IL4" s="8"/>
      <c r="IM4" s="8"/>
      <c r="IN4" s="8"/>
      <c r="IO4" s="8"/>
      <c r="IP4" s="8"/>
      <c r="IQ4" s="8"/>
      <c r="IR4" s="8"/>
      <c r="IS4" s="8"/>
      <c r="IT4" s="8"/>
      <c r="IU4" s="8"/>
      <c r="IV4" s="8"/>
      <c r="IW4" s="8"/>
      <c r="IX4" s="8"/>
      <c r="IY4" s="8"/>
      <c r="IZ4" s="8"/>
      <c r="JA4" s="8"/>
      <c r="JB4" s="8"/>
      <c r="JC4" s="8"/>
      <c r="JD4" s="8"/>
      <c r="JE4" s="8"/>
      <c r="JF4" s="8"/>
      <c r="JG4" s="8"/>
      <c r="JH4" s="8"/>
      <c r="JI4" s="8"/>
      <c r="JJ4" s="8"/>
      <c r="JK4" s="8"/>
      <c r="JL4" s="8"/>
      <c r="JM4" s="8"/>
      <c r="JN4" s="8"/>
      <c r="JO4" s="8"/>
      <c r="JP4" s="8"/>
      <c r="JQ4" s="8"/>
      <c r="JR4" s="8"/>
      <c r="JS4" s="8"/>
      <c r="JT4" s="8"/>
      <c r="JU4" s="8"/>
      <c r="JV4" s="8"/>
      <c r="JW4" s="8"/>
      <c r="JX4" s="8"/>
    </row>
    <row r="5" spans="1:284" s="9" customFormat="1" ht="25" customHeight="1" x14ac:dyDescent="0.25">
      <c r="A5" s="8"/>
      <c r="B5" s="27">
        <v>45985</v>
      </c>
      <c r="C5" s="26" t="s">
        <v>17</v>
      </c>
      <c r="D5" s="21"/>
      <c r="E5" s="21"/>
      <c r="F5" s="21"/>
      <c r="G5" s="52"/>
      <c r="H5" s="51" t="str">
        <f>TEXT(B5,"ddd")</f>
        <v>Mon</v>
      </c>
      <c r="I5" s="46" t="str">
        <f>TEXT(B5+1,"ddd")</f>
        <v>Tue</v>
      </c>
      <c r="J5" s="46" t="str">
        <f>TEXT(B5+2,"ddd")</f>
        <v>Wed</v>
      </c>
      <c r="K5" s="46" t="str">
        <f>TEXT(B5+3,"ddd")</f>
        <v>Thu</v>
      </c>
      <c r="L5" s="46" t="str">
        <f>TEXT(B5+4,"ddd")</f>
        <v>Fri</v>
      </c>
      <c r="M5" s="47" t="str">
        <f>TEXT(B5+5,"ddd")</f>
        <v>Sat</v>
      </c>
      <c r="N5" s="48" t="str">
        <f>TEXT(B5+6,"ddd")</f>
        <v>Sun</v>
      </c>
      <c r="O5" s="46" t="str">
        <f>TEXT(B5+7,"ddd")</f>
        <v>Mon</v>
      </c>
      <c r="P5" s="46" t="str">
        <f>TEXT(B5+8,"ddd")</f>
        <v>Tue</v>
      </c>
      <c r="Q5" s="46" t="str">
        <f>TEXT(B5+9,"ddd")</f>
        <v>Wed</v>
      </c>
      <c r="R5" s="46" t="str">
        <f>TEXT(B5+10,"ddd")</f>
        <v>Thu</v>
      </c>
      <c r="S5" s="46" t="str">
        <f>TEXT(B5+11,"ddd")</f>
        <v>Fri</v>
      </c>
      <c r="T5" s="47" t="str">
        <f>TEXT(B5+12,"ddd")</f>
        <v>Sat</v>
      </c>
      <c r="U5" s="48" t="str">
        <f>TEXT(B5+13,"ddd")</f>
        <v>Sun</v>
      </c>
      <c r="V5" s="45" t="str">
        <f>TEXT(B5+14,"ddd")</f>
        <v>Mon</v>
      </c>
      <c r="W5" s="46" t="str">
        <f>TEXT(B5+15,"ddd")</f>
        <v>Tue</v>
      </c>
      <c r="X5" s="46" t="str">
        <f>TEXT(B5+16,"ddd")</f>
        <v>Wed</v>
      </c>
      <c r="Y5" s="46" t="str">
        <f>TEXT(B5+17,"ddd")</f>
        <v>Thu</v>
      </c>
      <c r="Z5" s="46" t="str">
        <f>TEXT(B5+18,"ddd")</f>
        <v>Fri</v>
      </c>
      <c r="AA5" s="47" t="str">
        <f>TEXT(B5+19,"ddd")</f>
        <v>Sat</v>
      </c>
      <c r="AB5" s="48" t="str">
        <f>TEXT(B5+20,"ddd")</f>
        <v>Sun</v>
      </c>
      <c r="AC5" s="46" t="str">
        <f>TEXT(B5+21,"ddd")</f>
        <v>Mon</v>
      </c>
      <c r="AD5" s="46" t="str">
        <f>TEXT(B5+22,"ddd")</f>
        <v>Tue</v>
      </c>
      <c r="AE5" s="46" t="str">
        <f>TEXT(B5+23,"ddd")</f>
        <v>Wed</v>
      </c>
      <c r="AF5" s="46" t="str">
        <f>TEXT(B5+24,"ddd")</f>
        <v>Thu</v>
      </c>
      <c r="AG5" s="46" t="str">
        <f>TEXT(B5+25,"ddd")</f>
        <v>Fri</v>
      </c>
      <c r="AH5" s="47" t="str">
        <f>TEXT(B5+26,"ddd")</f>
        <v>Sat</v>
      </c>
      <c r="AI5" s="48" t="str">
        <f>TEXT(B5+27,"ddd")</f>
        <v>Sun</v>
      </c>
      <c r="AJ5" s="8"/>
      <c r="AK5" s="10"/>
      <c r="AL5" s="8"/>
      <c r="AM5" s="8"/>
      <c r="AN5" s="8"/>
      <c r="AO5" s="8"/>
      <c r="AP5" s="8"/>
      <c r="AQ5" s="8"/>
      <c r="AR5" s="8"/>
      <c r="AS5" s="8"/>
      <c r="AT5" s="8"/>
      <c r="AU5" s="8"/>
      <c r="AV5" s="8"/>
      <c r="AW5" s="8"/>
      <c r="AX5" s="8"/>
      <c r="AY5" s="8"/>
      <c r="AZ5" s="8"/>
      <c r="BA5" s="8"/>
      <c r="BB5" s="8"/>
      <c r="BC5" s="8"/>
      <c r="BD5" s="8"/>
      <c r="BE5" s="8"/>
      <c r="BF5" s="8"/>
      <c r="BG5" s="8"/>
      <c r="BH5" s="8"/>
      <c r="BI5" s="8"/>
      <c r="BJ5" s="8"/>
      <c r="BK5" s="8"/>
      <c r="BL5" s="8"/>
      <c r="BM5" s="8"/>
      <c r="BN5" s="8"/>
      <c r="BO5" s="8"/>
      <c r="BP5" s="8"/>
      <c r="BQ5" s="8"/>
      <c r="BR5" s="8"/>
      <c r="BS5" s="8"/>
      <c r="BT5" s="8"/>
      <c r="BU5" s="8"/>
      <c r="BV5" s="8"/>
      <c r="BW5" s="8"/>
      <c r="BX5" s="8"/>
      <c r="BY5" s="8"/>
      <c r="BZ5" s="8"/>
      <c r="CA5" s="8"/>
      <c r="CB5" s="8"/>
      <c r="CC5" s="8"/>
      <c r="CD5" s="8"/>
      <c r="CE5" s="8"/>
      <c r="CF5" s="8"/>
      <c r="CG5" s="8"/>
      <c r="CH5" s="8"/>
      <c r="CI5" s="8"/>
      <c r="CJ5" s="8"/>
      <c r="CK5" s="8"/>
      <c r="CL5" s="8"/>
      <c r="CM5" s="8"/>
      <c r="CN5" s="8"/>
      <c r="CO5" s="8"/>
      <c r="CP5" s="8"/>
      <c r="CQ5" s="8"/>
      <c r="CR5" s="8"/>
      <c r="CS5" s="8"/>
      <c r="CT5" s="8"/>
      <c r="CU5" s="8"/>
      <c r="CV5" s="8"/>
      <c r="CW5" s="8"/>
      <c r="CX5" s="8"/>
      <c r="CY5" s="8"/>
      <c r="CZ5" s="8"/>
      <c r="DA5" s="8"/>
      <c r="DB5" s="8"/>
      <c r="DC5" s="8"/>
      <c r="DD5" s="8"/>
      <c r="DE5" s="8"/>
      <c r="DF5" s="8"/>
      <c r="DG5" s="8"/>
      <c r="DH5" s="8"/>
      <c r="DI5" s="8"/>
      <c r="DJ5" s="8"/>
      <c r="DK5" s="8"/>
      <c r="DL5" s="8"/>
      <c r="DM5" s="8"/>
      <c r="DN5" s="8"/>
      <c r="DO5" s="8"/>
      <c r="DP5" s="8"/>
      <c r="DQ5" s="8"/>
      <c r="DR5" s="8"/>
      <c r="DS5" s="8"/>
      <c r="DT5" s="8"/>
      <c r="DU5" s="8"/>
      <c r="DV5" s="8"/>
      <c r="DW5" s="8"/>
      <c r="DX5" s="8"/>
      <c r="DY5" s="8"/>
      <c r="DZ5" s="8"/>
      <c r="EA5" s="8"/>
      <c r="EB5" s="8"/>
      <c r="EC5" s="8"/>
      <c r="ED5" s="8"/>
      <c r="EE5" s="8"/>
      <c r="EF5" s="8"/>
      <c r="EG5" s="8"/>
      <c r="EH5" s="8"/>
      <c r="EI5" s="8"/>
      <c r="EJ5" s="8"/>
      <c r="EK5" s="8"/>
      <c r="EL5" s="8"/>
      <c r="EM5" s="8"/>
      <c r="EN5" s="8"/>
      <c r="EO5" s="8"/>
      <c r="EP5" s="8"/>
      <c r="EQ5" s="8"/>
      <c r="ER5" s="8"/>
      <c r="ES5" s="8"/>
      <c r="ET5" s="8"/>
      <c r="EU5" s="8"/>
      <c r="EV5" s="8"/>
      <c r="EW5" s="8"/>
      <c r="EX5" s="8"/>
      <c r="EY5" s="8"/>
      <c r="EZ5" s="8"/>
      <c r="FA5" s="8"/>
      <c r="FB5" s="8"/>
      <c r="FC5" s="8"/>
      <c r="FD5" s="8"/>
      <c r="FE5" s="8"/>
      <c r="FF5" s="8"/>
      <c r="FG5" s="8"/>
      <c r="FH5" s="8"/>
      <c r="FI5" s="8"/>
      <c r="FJ5" s="8"/>
      <c r="FK5" s="8"/>
      <c r="FL5" s="8"/>
      <c r="FM5" s="8"/>
      <c r="FN5" s="8"/>
      <c r="FO5" s="8"/>
      <c r="FP5" s="8"/>
      <c r="FQ5" s="8"/>
      <c r="FR5" s="8"/>
      <c r="FS5" s="8"/>
      <c r="FT5" s="8"/>
      <c r="FU5" s="8"/>
      <c r="FV5" s="8"/>
      <c r="FW5" s="8"/>
      <c r="FX5" s="8"/>
      <c r="FY5" s="8"/>
      <c r="FZ5" s="8"/>
      <c r="GA5" s="8"/>
      <c r="GB5" s="8"/>
      <c r="GC5" s="8"/>
      <c r="GD5" s="8"/>
      <c r="GE5" s="8"/>
      <c r="GF5" s="8"/>
      <c r="GG5" s="8"/>
      <c r="GH5" s="8"/>
      <c r="GI5" s="8"/>
      <c r="GJ5" s="8"/>
      <c r="GK5" s="8"/>
      <c r="GL5" s="8"/>
      <c r="GM5" s="8"/>
      <c r="GN5" s="8"/>
      <c r="GO5" s="8"/>
      <c r="GP5" s="8"/>
      <c r="GQ5" s="8"/>
      <c r="GR5" s="8"/>
      <c r="GS5" s="8"/>
      <c r="GT5" s="8"/>
      <c r="GU5" s="8"/>
      <c r="GV5" s="8"/>
      <c r="GW5" s="8"/>
      <c r="GX5" s="8"/>
      <c r="GY5" s="8"/>
      <c r="GZ5" s="8"/>
      <c r="HA5" s="8"/>
      <c r="HB5" s="8"/>
      <c r="HC5" s="8"/>
      <c r="HD5" s="8"/>
      <c r="HE5" s="8"/>
      <c r="HF5" s="8"/>
      <c r="HG5" s="8"/>
      <c r="HH5" s="8"/>
      <c r="HI5" s="8"/>
      <c r="HJ5" s="8"/>
      <c r="HK5" s="8"/>
      <c r="HL5" s="8"/>
      <c r="HM5" s="8"/>
      <c r="HN5" s="8"/>
      <c r="HO5" s="8"/>
      <c r="HP5" s="8"/>
      <c r="HQ5" s="8"/>
      <c r="HR5" s="8"/>
      <c r="HS5" s="8"/>
      <c r="HT5" s="8"/>
      <c r="HU5" s="8"/>
      <c r="HV5" s="8"/>
      <c r="HW5" s="8"/>
      <c r="HX5" s="8"/>
      <c r="HY5" s="8"/>
      <c r="HZ5" s="8"/>
      <c r="IA5" s="8"/>
      <c r="IB5" s="8"/>
      <c r="IC5" s="8"/>
      <c r="ID5" s="8"/>
      <c r="IE5" s="8"/>
      <c r="IF5" s="8"/>
      <c r="IG5" s="8"/>
      <c r="IH5" s="8"/>
      <c r="II5" s="8"/>
      <c r="IJ5" s="8"/>
      <c r="IK5" s="8"/>
      <c r="IL5" s="8"/>
      <c r="IM5" s="8"/>
      <c r="IN5" s="8"/>
      <c r="IO5" s="8"/>
      <c r="IP5" s="8"/>
      <c r="IQ5" s="8"/>
      <c r="IR5" s="8"/>
      <c r="IS5" s="8"/>
      <c r="IT5" s="8"/>
      <c r="IU5" s="8"/>
      <c r="IV5" s="8"/>
      <c r="IW5" s="8"/>
      <c r="IX5" s="8"/>
      <c r="IY5" s="8"/>
      <c r="IZ5" s="8"/>
      <c r="JA5" s="8"/>
      <c r="JB5" s="8"/>
      <c r="JC5" s="8"/>
      <c r="JD5" s="8"/>
      <c r="JE5" s="8"/>
      <c r="JF5" s="8"/>
      <c r="JG5" s="8"/>
      <c r="JH5" s="8"/>
      <c r="JI5" s="8"/>
      <c r="JJ5" s="8"/>
      <c r="JK5" s="8"/>
      <c r="JL5" s="8"/>
      <c r="JM5" s="8"/>
      <c r="JN5" s="8"/>
      <c r="JO5" s="8"/>
      <c r="JP5" s="8"/>
      <c r="JQ5" s="8"/>
      <c r="JR5" s="8"/>
      <c r="JS5" s="8"/>
      <c r="JT5" s="8"/>
      <c r="JU5" s="8"/>
      <c r="JV5" s="8"/>
      <c r="JW5" s="8"/>
      <c r="JX5" s="8"/>
    </row>
    <row r="6" spans="1:284" s="12" customFormat="1" ht="35" customHeight="1" x14ac:dyDescent="0.35">
      <c r="A6" s="11"/>
      <c r="B6" s="24" t="s">
        <v>0</v>
      </c>
      <c r="C6" s="19" t="s">
        <v>4</v>
      </c>
      <c r="D6" s="16" t="s">
        <v>2</v>
      </c>
      <c r="E6" s="16" t="s">
        <v>3</v>
      </c>
      <c r="F6" s="15" t="s">
        <v>13</v>
      </c>
      <c r="G6" s="53" t="s">
        <v>1</v>
      </c>
      <c r="H6" s="31" t="str">
        <f>TEXT(B5,"dd")</f>
        <v>24</v>
      </c>
      <c r="I6" s="31" t="str">
        <f>TEXT(B5+1,"dd")</f>
        <v>25</v>
      </c>
      <c r="J6" s="31" t="str">
        <f>TEXT(B5+2,"dd")</f>
        <v>26</v>
      </c>
      <c r="K6" s="31" t="str">
        <f>TEXT(B5+3,"dd")</f>
        <v>27</v>
      </c>
      <c r="L6" s="31" t="str">
        <f>TEXT(B5+4,"dd")</f>
        <v>28</v>
      </c>
      <c r="M6" s="49" t="str">
        <f>TEXT(B5+5,"dd")</f>
        <v>29</v>
      </c>
      <c r="N6" s="50" t="str">
        <f>TEXT(B5+6,"dd")</f>
        <v>30</v>
      </c>
      <c r="O6" s="31" t="str">
        <f>TEXT(B5+7,"dd")</f>
        <v>01</v>
      </c>
      <c r="P6" s="31" t="str">
        <f>TEXT(B5+8,"dd")</f>
        <v>02</v>
      </c>
      <c r="Q6" s="31" t="str">
        <f>TEXT(B5+9,"dd")</f>
        <v>03</v>
      </c>
      <c r="R6" s="31" t="str">
        <f>TEXT(B5+10,"dd")</f>
        <v>04</v>
      </c>
      <c r="S6" s="31" t="str">
        <f>TEXT(B5+11,"dd")</f>
        <v>05</v>
      </c>
      <c r="T6" s="49" t="str">
        <f>TEXT(B5+12,"dd")</f>
        <v>06</v>
      </c>
      <c r="U6" s="50" t="str">
        <f>TEXT(B5+13,"dd")</f>
        <v>07</v>
      </c>
      <c r="V6" s="31" t="str">
        <f>TEXT(B5+14,"dd")</f>
        <v>08</v>
      </c>
      <c r="W6" s="31" t="str">
        <f>TEXT(B5+15,"dd")</f>
        <v>09</v>
      </c>
      <c r="X6" s="31" t="str">
        <f>TEXT(B5+16,"dd")</f>
        <v>10</v>
      </c>
      <c r="Y6" s="31" t="str">
        <f>TEXT(B5+17,"dd")</f>
        <v>11</v>
      </c>
      <c r="Z6" s="31" t="str">
        <f>TEXT(B5+18,"dd")</f>
        <v>12</v>
      </c>
      <c r="AA6" s="49" t="str">
        <f>TEXT(B5+19,"dd")</f>
        <v>13</v>
      </c>
      <c r="AB6" s="50" t="str">
        <f>TEXT(B5+20,"dd")</f>
        <v>14</v>
      </c>
      <c r="AC6" s="31" t="str">
        <f>TEXT(B5+21,"dd")</f>
        <v>15</v>
      </c>
      <c r="AD6" s="31" t="str">
        <f>TEXT(B5+22,"dd")</f>
        <v>16</v>
      </c>
      <c r="AE6" s="31" t="str">
        <f>TEXT(B5+23,"dd")</f>
        <v>17</v>
      </c>
      <c r="AF6" s="31" t="str">
        <f>TEXT(B5+24,"dd")</f>
        <v>18</v>
      </c>
      <c r="AG6" s="31" t="str">
        <f>TEXT(B5+25,"dd")</f>
        <v>19</v>
      </c>
      <c r="AH6" s="49" t="str">
        <f>TEXT(B5+26,"dd")</f>
        <v>20</v>
      </c>
      <c r="AI6" s="50" t="str">
        <f>TEXT(B5+27,"dd")</f>
        <v>21</v>
      </c>
      <c r="AJ6" s="11"/>
      <c r="AK6" s="19" t="s">
        <v>29</v>
      </c>
      <c r="AL6" s="11"/>
      <c r="AM6" s="11"/>
      <c r="AN6" s="11"/>
      <c r="AO6" s="11"/>
      <c r="AP6" s="11"/>
      <c r="AQ6" s="11"/>
      <c r="AR6" s="11"/>
      <c r="AS6" s="11"/>
      <c r="AT6" s="11"/>
      <c r="AU6" s="11"/>
      <c r="AV6" s="11"/>
      <c r="AW6" s="11"/>
      <c r="AX6" s="11"/>
      <c r="AY6" s="11"/>
      <c r="AZ6" s="11"/>
      <c r="BA6" s="11"/>
      <c r="BB6" s="11"/>
      <c r="BC6" s="11"/>
      <c r="BD6" s="11"/>
      <c r="BE6" s="11"/>
      <c r="BF6" s="11"/>
      <c r="BG6" s="11"/>
      <c r="BH6" s="11"/>
      <c r="BI6" s="11"/>
      <c r="BJ6" s="11"/>
      <c r="BK6" s="11"/>
      <c r="BL6" s="11"/>
      <c r="BM6" s="11"/>
      <c r="BN6" s="11"/>
      <c r="BO6" s="11"/>
      <c r="BP6" s="11"/>
      <c r="BQ6" s="11"/>
      <c r="BR6" s="11"/>
      <c r="BS6" s="11"/>
      <c r="BT6" s="11"/>
      <c r="BU6" s="11"/>
      <c r="BV6" s="11"/>
      <c r="BW6" s="11"/>
      <c r="BX6" s="11"/>
      <c r="BY6" s="11"/>
      <c r="BZ6" s="11"/>
      <c r="CA6" s="11"/>
      <c r="CB6" s="11"/>
      <c r="CC6" s="11"/>
      <c r="CD6" s="11"/>
      <c r="CE6" s="11"/>
      <c r="CF6" s="11"/>
      <c r="CG6" s="11"/>
      <c r="CH6" s="11"/>
      <c r="CI6" s="11"/>
      <c r="CJ6" s="11"/>
      <c r="CK6" s="11"/>
      <c r="CL6" s="11"/>
      <c r="CM6" s="11"/>
      <c r="CN6" s="11"/>
      <c r="CO6" s="11"/>
      <c r="CP6" s="11"/>
      <c r="CQ6" s="11"/>
      <c r="CR6" s="11"/>
      <c r="CS6" s="11"/>
      <c r="CT6" s="11"/>
      <c r="CU6" s="11"/>
      <c r="CV6" s="11"/>
      <c r="CW6" s="11"/>
      <c r="CX6" s="11"/>
      <c r="CY6" s="11"/>
      <c r="CZ6" s="11"/>
      <c r="DA6" s="11"/>
      <c r="DB6" s="11"/>
      <c r="DC6" s="11"/>
      <c r="DD6" s="11"/>
      <c r="DE6" s="11"/>
      <c r="DF6" s="11"/>
      <c r="DG6" s="11"/>
      <c r="DH6" s="11"/>
      <c r="DI6" s="11"/>
      <c r="DJ6" s="11"/>
      <c r="DK6" s="11"/>
      <c r="DL6" s="11"/>
      <c r="DM6" s="11"/>
      <c r="DN6" s="11"/>
      <c r="DO6" s="11"/>
      <c r="DP6" s="11"/>
      <c r="DQ6" s="11"/>
      <c r="DR6" s="11"/>
      <c r="DS6" s="11"/>
      <c r="DT6" s="11"/>
      <c r="DU6" s="11"/>
      <c r="DV6" s="11"/>
      <c r="DW6" s="11"/>
      <c r="DX6" s="11"/>
      <c r="DY6" s="11"/>
      <c r="DZ6" s="11"/>
      <c r="EA6" s="11"/>
      <c r="EB6" s="11"/>
      <c r="EC6" s="11"/>
      <c r="ED6" s="11"/>
      <c r="EE6" s="11"/>
      <c r="EF6" s="11"/>
      <c r="EG6" s="11"/>
      <c r="EH6" s="11"/>
      <c r="EI6" s="11"/>
      <c r="EJ6" s="11"/>
      <c r="EK6" s="11"/>
      <c r="EL6" s="11"/>
      <c r="EM6" s="11"/>
      <c r="EN6" s="11"/>
      <c r="EO6" s="11"/>
      <c r="EP6" s="11"/>
      <c r="EQ6" s="11"/>
      <c r="ER6" s="11"/>
      <c r="ES6" s="11"/>
      <c r="ET6" s="11"/>
      <c r="EU6" s="11"/>
      <c r="EV6" s="11"/>
      <c r="EW6" s="11"/>
      <c r="EX6" s="11"/>
      <c r="EY6" s="11"/>
      <c r="EZ6" s="11"/>
      <c r="FA6" s="11"/>
      <c r="FB6" s="11"/>
      <c r="FC6" s="11"/>
      <c r="FD6" s="11"/>
      <c r="FE6" s="11"/>
      <c r="FF6" s="11"/>
      <c r="FG6" s="11"/>
      <c r="FH6" s="11"/>
      <c r="FI6" s="11"/>
      <c r="FJ6" s="11"/>
      <c r="FK6" s="11"/>
      <c r="FL6" s="11"/>
      <c r="FM6" s="11"/>
      <c r="FN6" s="11"/>
      <c r="FO6" s="11"/>
      <c r="FP6" s="11"/>
      <c r="FQ6" s="11"/>
      <c r="FR6" s="11"/>
      <c r="FS6" s="11"/>
      <c r="FT6" s="11"/>
      <c r="FU6" s="11"/>
      <c r="FV6" s="11"/>
      <c r="FW6" s="11"/>
      <c r="FX6" s="11"/>
      <c r="FY6" s="11"/>
      <c r="FZ6" s="11"/>
      <c r="GA6" s="11"/>
      <c r="GB6" s="11"/>
      <c r="GC6" s="11"/>
      <c r="GD6" s="11"/>
      <c r="GE6" s="11"/>
      <c r="GF6" s="11"/>
      <c r="GG6" s="11"/>
      <c r="GH6" s="11"/>
      <c r="GI6" s="11"/>
      <c r="GJ6" s="11"/>
      <c r="GK6" s="11"/>
      <c r="GL6" s="11"/>
      <c r="GM6" s="11"/>
      <c r="GN6" s="11"/>
      <c r="GO6" s="11"/>
      <c r="GP6" s="11"/>
      <c r="GQ6" s="11"/>
      <c r="GR6" s="11"/>
      <c r="GS6" s="11"/>
      <c r="GT6" s="11"/>
      <c r="GU6" s="11"/>
      <c r="GV6" s="11"/>
      <c r="GW6" s="11"/>
      <c r="GX6" s="11"/>
      <c r="GY6" s="11"/>
      <c r="GZ6" s="11"/>
      <c r="HA6" s="11"/>
      <c r="HB6" s="11"/>
      <c r="HC6" s="11"/>
      <c r="HD6" s="11"/>
      <c r="HE6" s="11"/>
      <c r="HF6" s="11"/>
      <c r="HG6" s="11"/>
      <c r="HH6" s="11"/>
      <c r="HI6" s="11"/>
      <c r="HJ6" s="11"/>
      <c r="HK6" s="11"/>
      <c r="HL6" s="11"/>
      <c r="HM6" s="11"/>
      <c r="HN6" s="11"/>
      <c r="HO6" s="11"/>
      <c r="HP6" s="11"/>
      <c r="HQ6" s="11"/>
      <c r="HR6" s="11"/>
      <c r="HS6" s="11"/>
      <c r="HT6" s="11"/>
      <c r="HU6" s="11"/>
      <c r="HV6" s="11"/>
      <c r="HW6" s="11"/>
      <c r="HX6" s="11"/>
      <c r="HY6" s="11"/>
      <c r="HZ6" s="11"/>
      <c r="IA6" s="11"/>
      <c r="IB6" s="11"/>
      <c r="IC6" s="11"/>
      <c r="ID6" s="11"/>
      <c r="IE6" s="11"/>
      <c r="IF6" s="11"/>
      <c r="IG6" s="11"/>
      <c r="IH6" s="11"/>
      <c r="II6" s="11"/>
      <c r="IJ6" s="11"/>
      <c r="IK6" s="11"/>
      <c r="IL6" s="11"/>
      <c r="IM6" s="11"/>
      <c r="IN6" s="11"/>
      <c r="IO6" s="11"/>
      <c r="IP6" s="11"/>
      <c r="IQ6" s="11"/>
      <c r="IR6" s="11"/>
      <c r="IS6" s="11"/>
      <c r="IT6" s="11"/>
      <c r="IU6" s="11"/>
      <c r="IV6" s="11"/>
      <c r="IW6" s="11"/>
      <c r="IX6" s="11"/>
      <c r="IY6" s="11"/>
      <c r="IZ6" s="11"/>
      <c r="JA6" s="11"/>
      <c r="JB6" s="11"/>
      <c r="JC6" s="11"/>
      <c r="JD6" s="11"/>
      <c r="JE6" s="11"/>
      <c r="JF6" s="11"/>
      <c r="JG6" s="11"/>
      <c r="JH6" s="11"/>
      <c r="JI6" s="11"/>
      <c r="JJ6" s="11"/>
      <c r="JK6" s="11"/>
      <c r="JL6" s="11"/>
      <c r="JM6" s="11"/>
      <c r="JN6" s="11"/>
      <c r="JO6" s="11"/>
      <c r="JP6" s="11"/>
      <c r="JQ6" s="11"/>
      <c r="JR6" s="11"/>
      <c r="JS6" s="11"/>
      <c r="JT6" s="11"/>
      <c r="JU6" s="11"/>
      <c r="JV6" s="11"/>
      <c r="JW6" s="11"/>
      <c r="JX6" s="11"/>
    </row>
    <row r="7" spans="1:284" s="9" customFormat="1" ht="35" customHeight="1" x14ac:dyDescent="0.35">
      <c r="A7" s="8"/>
      <c r="B7" s="3" t="s">
        <v>6</v>
      </c>
      <c r="C7" s="2"/>
      <c r="D7" s="17">
        <v>45985</v>
      </c>
      <c r="E7" s="17">
        <v>45986</v>
      </c>
      <c r="F7" s="30">
        <f>IF(D7=0,"",E7-D7+1)</f>
        <v>2</v>
      </c>
      <c r="G7" s="54" t="s">
        <v>7</v>
      </c>
      <c r="H7" s="61"/>
      <c r="I7" s="62"/>
      <c r="J7" s="22"/>
      <c r="K7" s="22"/>
      <c r="L7" s="22"/>
      <c r="M7" s="22"/>
      <c r="N7" s="33"/>
      <c r="O7" s="32"/>
      <c r="P7" s="22"/>
      <c r="Q7" s="22"/>
      <c r="R7" s="22"/>
      <c r="S7" s="22"/>
      <c r="T7" s="22"/>
      <c r="U7" s="33"/>
      <c r="V7" s="22"/>
      <c r="W7" s="22"/>
      <c r="X7" s="22"/>
      <c r="Y7" s="22"/>
      <c r="Z7" s="22"/>
      <c r="AA7" s="22"/>
      <c r="AB7" s="33"/>
      <c r="AC7" s="32"/>
      <c r="AD7" s="22"/>
      <c r="AE7" s="22"/>
      <c r="AF7" s="22"/>
      <c r="AG7" s="22"/>
      <c r="AH7" s="22"/>
      <c r="AI7" s="33"/>
      <c r="AJ7" s="8"/>
      <c r="AK7" s="2" t="s">
        <v>15</v>
      </c>
      <c r="AL7" s="8"/>
      <c r="AM7" s="8"/>
      <c r="AN7" s="8"/>
      <c r="AO7" s="8"/>
      <c r="AP7" s="8"/>
      <c r="AQ7" s="8"/>
      <c r="AR7" s="8"/>
      <c r="AS7" s="8"/>
      <c r="AT7" s="8"/>
      <c r="AU7" s="8"/>
      <c r="AV7" s="8"/>
      <c r="AW7" s="8"/>
      <c r="AX7" s="8"/>
      <c r="AY7" s="8"/>
      <c r="AZ7" s="8"/>
      <c r="BA7" s="8"/>
      <c r="BB7" s="8"/>
      <c r="BC7" s="8"/>
      <c r="BD7" s="8"/>
      <c r="BE7" s="8"/>
      <c r="BF7" s="8"/>
      <c r="BG7" s="8"/>
      <c r="BH7" s="8"/>
      <c r="BI7" s="8"/>
      <c r="BJ7" s="8"/>
      <c r="BK7" s="8"/>
      <c r="BL7" s="8"/>
      <c r="BM7" s="8"/>
      <c r="BN7" s="8"/>
      <c r="BO7" s="8"/>
      <c r="BP7" s="8"/>
      <c r="BQ7" s="8"/>
      <c r="BR7" s="8"/>
      <c r="BS7" s="8"/>
      <c r="BT7" s="8"/>
      <c r="BU7" s="8"/>
      <c r="BV7" s="8"/>
      <c r="BW7" s="8"/>
      <c r="BX7" s="8"/>
      <c r="BY7" s="8"/>
      <c r="BZ7" s="8"/>
      <c r="CA7" s="8"/>
      <c r="CB7" s="8"/>
      <c r="CC7" s="8"/>
      <c r="CD7" s="8"/>
      <c r="CE7" s="8"/>
      <c r="CF7" s="8"/>
      <c r="CG7" s="8"/>
      <c r="CH7" s="8"/>
      <c r="CI7" s="8"/>
      <c r="CJ7" s="8"/>
      <c r="CK7" s="8"/>
      <c r="CL7" s="8"/>
      <c r="CM7" s="8"/>
      <c r="CN7" s="8"/>
      <c r="CO7" s="8"/>
      <c r="CP7" s="8"/>
      <c r="CQ7" s="8"/>
      <c r="CR7" s="8"/>
      <c r="CS7" s="8"/>
      <c r="CT7" s="8"/>
      <c r="CU7" s="8"/>
      <c r="CV7" s="8"/>
      <c r="CW7" s="8"/>
      <c r="CX7" s="8"/>
      <c r="CY7" s="8"/>
      <c r="CZ7" s="8"/>
      <c r="DA7" s="8"/>
      <c r="DB7" s="8"/>
      <c r="DC7" s="8"/>
      <c r="DD7" s="8"/>
      <c r="DE7" s="8"/>
      <c r="DF7" s="8"/>
      <c r="DG7" s="8"/>
      <c r="DH7" s="8"/>
      <c r="DI7" s="8"/>
      <c r="DJ7" s="8"/>
      <c r="DK7" s="8"/>
      <c r="DL7" s="8"/>
      <c r="DM7" s="8"/>
      <c r="DN7" s="8"/>
      <c r="DO7" s="8"/>
      <c r="DP7" s="8"/>
      <c r="DQ7" s="8"/>
      <c r="DR7" s="8"/>
      <c r="DS7" s="8"/>
      <c r="DT7" s="8"/>
      <c r="DU7" s="8"/>
      <c r="DV7" s="8"/>
      <c r="DW7" s="8"/>
      <c r="DX7" s="8"/>
      <c r="DY7" s="8"/>
      <c r="DZ7" s="8"/>
      <c r="EA7" s="8"/>
      <c r="EB7" s="8"/>
      <c r="EC7" s="8"/>
      <c r="ED7" s="8"/>
      <c r="EE7" s="8"/>
      <c r="EF7" s="8"/>
      <c r="EG7" s="8"/>
      <c r="EH7" s="8"/>
      <c r="EI7" s="8"/>
      <c r="EJ7" s="8"/>
      <c r="EK7" s="8"/>
      <c r="EL7" s="8"/>
      <c r="EM7" s="8"/>
      <c r="EN7" s="8"/>
      <c r="EO7" s="8"/>
      <c r="EP7" s="8"/>
      <c r="EQ7" s="8"/>
      <c r="ER7" s="8"/>
      <c r="ES7" s="8"/>
      <c r="ET7" s="8"/>
      <c r="EU7" s="8"/>
      <c r="EV7" s="8"/>
      <c r="EW7" s="8"/>
      <c r="EX7" s="8"/>
      <c r="EY7" s="8"/>
      <c r="EZ7" s="8"/>
      <c r="FA7" s="8"/>
      <c r="FB7" s="8"/>
      <c r="FC7" s="8"/>
      <c r="FD7" s="8"/>
      <c r="FE7" s="8"/>
      <c r="FF7" s="8"/>
      <c r="FG7" s="8"/>
      <c r="FH7" s="8"/>
      <c r="FI7" s="8"/>
      <c r="FJ7" s="8"/>
      <c r="FK7" s="8"/>
      <c r="FL7" s="8"/>
      <c r="FM7" s="8"/>
      <c r="FN7" s="8"/>
      <c r="FO7" s="8"/>
      <c r="FP7" s="8"/>
      <c r="FQ7" s="8"/>
      <c r="FR7" s="8"/>
      <c r="FS7" s="8"/>
      <c r="FT7" s="8"/>
      <c r="FU7" s="8"/>
      <c r="FV7" s="8"/>
      <c r="FW7" s="8"/>
      <c r="FX7" s="8"/>
      <c r="FY7" s="8"/>
      <c r="FZ7" s="8"/>
      <c r="GA7" s="8"/>
      <c r="GB7" s="8"/>
      <c r="GC7" s="8"/>
      <c r="GD7" s="8"/>
      <c r="GE7" s="8"/>
      <c r="GF7" s="8"/>
      <c r="GG7" s="8"/>
      <c r="GH7" s="8"/>
      <c r="GI7" s="8"/>
      <c r="GJ7" s="8"/>
      <c r="GK7" s="8"/>
      <c r="GL7" s="8"/>
      <c r="GM7" s="8"/>
      <c r="GN7" s="8"/>
      <c r="GO7" s="8"/>
      <c r="GP7" s="8"/>
      <c r="GQ7" s="8"/>
      <c r="GR7" s="8"/>
      <c r="GS7" s="8"/>
      <c r="GT7" s="8"/>
      <c r="GU7" s="8"/>
      <c r="GV7" s="8"/>
      <c r="GW7" s="8"/>
      <c r="GX7" s="8"/>
      <c r="GY7" s="8"/>
      <c r="GZ7" s="8"/>
      <c r="HA7" s="8"/>
      <c r="HB7" s="8"/>
      <c r="HC7" s="8"/>
      <c r="HD7" s="8"/>
      <c r="HE7" s="8"/>
      <c r="HF7" s="8"/>
      <c r="HG7" s="8"/>
      <c r="HH7" s="8"/>
      <c r="HI7" s="8"/>
      <c r="HJ7" s="8"/>
      <c r="HK7" s="8"/>
      <c r="HL7" s="8"/>
      <c r="HM7" s="8"/>
      <c r="HN7" s="8"/>
      <c r="HO7" s="8"/>
      <c r="HP7" s="8"/>
      <c r="HQ7" s="8"/>
      <c r="HR7" s="8"/>
      <c r="HS7" s="8"/>
      <c r="HT7" s="8"/>
      <c r="HU7" s="8"/>
      <c r="HV7" s="8"/>
      <c r="HW7" s="8"/>
      <c r="HX7" s="8"/>
      <c r="HY7" s="8"/>
      <c r="HZ7" s="8"/>
      <c r="IA7" s="8"/>
      <c r="IB7" s="8"/>
      <c r="IC7" s="8"/>
      <c r="ID7" s="8"/>
      <c r="IE7" s="8"/>
      <c r="IF7" s="8"/>
      <c r="IG7" s="8"/>
      <c r="IH7" s="8"/>
      <c r="II7" s="8"/>
      <c r="IJ7" s="8"/>
      <c r="IK7" s="8"/>
      <c r="IL7" s="8"/>
      <c r="IM7" s="8"/>
      <c r="IN7" s="8"/>
      <c r="IO7" s="8"/>
      <c r="IP7" s="8"/>
      <c r="IQ7" s="8"/>
      <c r="IR7" s="8"/>
      <c r="IS7" s="8"/>
      <c r="IT7" s="8"/>
      <c r="IU7" s="8"/>
      <c r="IV7" s="8"/>
      <c r="IW7" s="8"/>
      <c r="IX7" s="8"/>
      <c r="IY7" s="8"/>
      <c r="IZ7" s="8"/>
      <c r="JA7" s="8"/>
      <c r="JB7" s="8"/>
      <c r="JC7" s="8"/>
      <c r="JD7" s="8"/>
      <c r="JE7" s="8"/>
      <c r="JF7" s="8"/>
      <c r="JG7" s="8"/>
      <c r="JH7" s="8"/>
      <c r="JI7" s="8"/>
      <c r="JJ7" s="8"/>
      <c r="JK7" s="8"/>
      <c r="JL7" s="8"/>
      <c r="JM7" s="8"/>
      <c r="JN7" s="8"/>
      <c r="JO7" s="8"/>
      <c r="JP7" s="8"/>
      <c r="JQ7" s="8"/>
      <c r="JR7" s="8"/>
      <c r="JS7" s="8"/>
      <c r="JT7" s="8"/>
      <c r="JU7" s="8"/>
      <c r="JV7" s="8"/>
      <c r="JW7" s="8"/>
      <c r="JX7" s="8"/>
    </row>
    <row r="8" spans="1:284" s="9" customFormat="1" ht="35" customHeight="1" x14ac:dyDescent="0.35">
      <c r="A8" s="8"/>
      <c r="B8" s="60" t="s">
        <v>10</v>
      </c>
      <c r="C8" s="4"/>
      <c r="D8" s="18">
        <v>45986</v>
      </c>
      <c r="E8" s="18">
        <v>45986</v>
      </c>
      <c r="F8" s="30">
        <f t="shared" ref="F8:F25" si="0">IF(D8=0,"",E8-D8+1)</f>
        <v>1</v>
      </c>
      <c r="G8" s="55" t="s">
        <v>7</v>
      </c>
      <c r="H8" s="32"/>
      <c r="I8" s="34"/>
      <c r="J8" s="22"/>
      <c r="K8" s="22"/>
      <c r="L8" s="22"/>
      <c r="M8" s="22"/>
      <c r="N8" s="33"/>
      <c r="O8" s="32"/>
      <c r="P8" s="22"/>
      <c r="Q8" s="22"/>
      <c r="R8" s="22"/>
      <c r="S8" s="22"/>
      <c r="T8" s="22"/>
      <c r="U8" s="33"/>
      <c r="V8" s="22"/>
      <c r="W8" s="22"/>
      <c r="X8" s="22"/>
      <c r="Y8" s="22"/>
      <c r="Z8" s="22"/>
      <c r="AA8" s="22"/>
      <c r="AB8" s="33"/>
      <c r="AC8" s="32"/>
      <c r="AD8" s="22"/>
      <c r="AE8" s="22"/>
      <c r="AF8" s="22"/>
      <c r="AG8" s="22"/>
      <c r="AH8" s="22"/>
      <c r="AI8" s="33"/>
      <c r="AJ8" s="8"/>
      <c r="AK8" s="3" t="s">
        <v>12</v>
      </c>
      <c r="AL8" s="8"/>
      <c r="AM8" s="8"/>
      <c r="AN8" s="8"/>
      <c r="AO8" s="8"/>
      <c r="AP8" s="8"/>
      <c r="AQ8" s="8"/>
      <c r="AR8" s="8"/>
      <c r="AS8" s="8"/>
      <c r="AT8" s="8"/>
      <c r="AU8" s="8"/>
      <c r="AV8" s="8"/>
      <c r="AW8" s="8"/>
      <c r="AX8" s="8"/>
      <c r="AY8" s="8"/>
      <c r="AZ8" s="8"/>
      <c r="BA8" s="8"/>
      <c r="BB8" s="8"/>
      <c r="BC8" s="8"/>
      <c r="BD8" s="8"/>
      <c r="BE8" s="8"/>
      <c r="BF8" s="8"/>
      <c r="BG8" s="8"/>
      <c r="BH8" s="8"/>
      <c r="BI8" s="8"/>
      <c r="BJ8" s="8"/>
      <c r="BK8" s="8"/>
      <c r="BL8" s="8"/>
      <c r="BM8" s="8"/>
      <c r="BN8" s="8"/>
      <c r="BO8" s="8"/>
      <c r="BP8" s="8"/>
      <c r="BQ8" s="8"/>
      <c r="BR8" s="8"/>
      <c r="BS8" s="8"/>
      <c r="BT8" s="8"/>
      <c r="BU8" s="8"/>
      <c r="BV8" s="8"/>
      <c r="BW8" s="8"/>
      <c r="BX8" s="8"/>
      <c r="BY8" s="8"/>
      <c r="BZ8" s="8"/>
      <c r="CA8" s="8"/>
      <c r="CB8" s="8"/>
      <c r="CC8" s="8"/>
      <c r="CD8" s="8"/>
      <c r="CE8" s="8"/>
      <c r="CF8" s="8"/>
      <c r="CG8" s="8"/>
      <c r="CH8" s="8"/>
      <c r="CI8" s="8"/>
      <c r="CJ8" s="8"/>
      <c r="CK8" s="8"/>
      <c r="CL8" s="8"/>
      <c r="CM8" s="8"/>
      <c r="CN8" s="8"/>
      <c r="CO8" s="8"/>
      <c r="CP8" s="8"/>
      <c r="CQ8" s="8"/>
      <c r="CR8" s="8"/>
      <c r="CS8" s="8"/>
      <c r="CT8" s="8"/>
      <c r="CU8" s="8"/>
      <c r="CV8" s="8"/>
      <c r="CW8" s="8"/>
      <c r="CX8" s="8"/>
      <c r="CY8" s="8"/>
      <c r="CZ8" s="8"/>
      <c r="DA8" s="8"/>
      <c r="DB8" s="8"/>
      <c r="DC8" s="8"/>
      <c r="DD8" s="8"/>
      <c r="DE8" s="8"/>
      <c r="DF8" s="8"/>
      <c r="DG8" s="8"/>
      <c r="DH8" s="8"/>
      <c r="DI8" s="8"/>
      <c r="DJ8" s="8"/>
      <c r="DK8" s="8"/>
      <c r="DL8" s="8"/>
      <c r="DM8" s="8"/>
      <c r="DN8" s="8"/>
      <c r="DO8" s="8"/>
      <c r="DP8" s="8"/>
      <c r="DQ8" s="8"/>
      <c r="DR8" s="8"/>
      <c r="DS8" s="8"/>
      <c r="DT8" s="8"/>
      <c r="DU8" s="8"/>
      <c r="DV8" s="8"/>
      <c r="DW8" s="8"/>
      <c r="DX8" s="8"/>
      <c r="DY8" s="8"/>
      <c r="DZ8" s="8"/>
      <c r="EA8" s="8"/>
      <c r="EB8" s="8"/>
      <c r="EC8" s="8"/>
      <c r="ED8" s="8"/>
      <c r="EE8" s="8"/>
      <c r="EF8" s="8"/>
      <c r="EG8" s="8"/>
      <c r="EH8" s="8"/>
      <c r="EI8" s="8"/>
      <c r="EJ8" s="8"/>
      <c r="EK8" s="8"/>
      <c r="EL8" s="8"/>
      <c r="EM8" s="8"/>
      <c r="EN8" s="8"/>
      <c r="EO8" s="8"/>
      <c r="EP8" s="8"/>
      <c r="EQ8" s="8"/>
      <c r="ER8" s="8"/>
      <c r="ES8" s="8"/>
      <c r="ET8" s="8"/>
      <c r="EU8" s="8"/>
      <c r="EV8" s="8"/>
      <c r="EW8" s="8"/>
      <c r="EX8" s="8"/>
      <c r="EY8" s="8"/>
      <c r="EZ8" s="8"/>
      <c r="FA8" s="8"/>
      <c r="FB8" s="8"/>
      <c r="FC8" s="8"/>
      <c r="FD8" s="8"/>
      <c r="FE8" s="8"/>
      <c r="FF8" s="8"/>
      <c r="FG8" s="8"/>
      <c r="FH8" s="8"/>
      <c r="FI8" s="8"/>
      <c r="FJ8" s="8"/>
      <c r="FK8" s="8"/>
      <c r="FL8" s="8"/>
      <c r="FM8" s="8"/>
      <c r="FN8" s="8"/>
      <c r="FO8" s="8"/>
      <c r="FP8" s="8"/>
      <c r="FQ8" s="8"/>
      <c r="FR8" s="8"/>
      <c r="FS8" s="8"/>
      <c r="FT8" s="8"/>
      <c r="FU8" s="8"/>
      <c r="FV8" s="8"/>
      <c r="FW8" s="8"/>
      <c r="FX8" s="8"/>
      <c r="FY8" s="8"/>
      <c r="FZ8" s="8"/>
      <c r="GA8" s="8"/>
      <c r="GB8" s="8"/>
      <c r="GC8" s="8"/>
      <c r="GD8" s="8"/>
      <c r="GE8" s="8"/>
      <c r="GF8" s="8"/>
      <c r="GG8" s="8"/>
      <c r="GH8" s="8"/>
      <c r="GI8" s="8"/>
      <c r="GJ8" s="8"/>
      <c r="GK8" s="8"/>
      <c r="GL8" s="8"/>
      <c r="GM8" s="8"/>
      <c r="GN8" s="8"/>
      <c r="GO8" s="8"/>
      <c r="GP8" s="8"/>
      <c r="GQ8" s="8"/>
      <c r="GR8" s="8"/>
      <c r="GS8" s="8"/>
      <c r="GT8" s="8"/>
      <c r="GU8" s="8"/>
      <c r="GV8" s="8"/>
      <c r="GW8" s="8"/>
      <c r="GX8" s="8"/>
      <c r="GY8" s="8"/>
      <c r="GZ8" s="8"/>
      <c r="HA8" s="8"/>
      <c r="HB8" s="8"/>
      <c r="HC8" s="8"/>
      <c r="HD8" s="8"/>
      <c r="HE8" s="8"/>
      <c r="HF8" s="8"/>
      <c r="HG8" s="8"/>
      <c r="HH8" s="8"/>
      <c r="HI8" s="8"/>
      <c r="HJ8" s="8"/>
      <c r="HK8" s="8"/>
      <c r="HL8" s="8"/>
      <c r="HM8" s="8"/>
      <c r="HN8" s="8"/>
      <c r="HO8" s="8"/>
      <c r="HP8" s="8"/>
      <c r="HQ8" s="8"/>
      <c r="HR8" s="8"/>
      <c r="HS8" s="8"/>
      <c r="HT8" s="8"/>
      <c r="HU8" s="8"/>
      <c r="HV8" s="8"/>
      <c r="HW8" s="8"/>
      <c r="HX8" s="8"/>
      <c r="HY8" s="8"/>
      <c r="HZ8" s="8"/>
      <c r="IA8" s="8"/>
      <c r="IB8" s="8"/>
      <c r="IC8" s="8"/>
      <c r="ID8" s="8"/>
      <c r="IE8" s="8"/>
      <c r="IF8" s="8"/>
      <c r="IG8" s="8"/>
      <c r="IH8" s="8"/>
      <c r="II8" s="8"/>
      <c r="IJ8" s="8"/>
      <c r="IK8" s="8"/>
      <c r="IL8" s="8"/>
      <c r="IM8" s="8"/>
      <c r="IN8" s="8"/>
      <c r="IO8" s="8"/>
      <c r="IP8" s="8"/>
      <c r="IQ8" s="8"/>
      <c r="IR8" s="8"/>
      <c r="IS8" s="8"/>
      <c r="IT8" s="8"/>
      <c r="IU8" s="8"/>
      <c r="IV8" s="8"/>
      <c r="IW8" s="8"/>
      <c r="IX8" s="8"/>
      <c r="IY8" s="8"/>
      <c r="IZ8" s="8"/>
      <c r="JA8" s="8"/>
      <c r="JB8" s="8"/>
      <c r="JC8" s="8"/>
      <c r="JD8" s="8"/>
      <c r="JE8" s="8"/>
      <c r="JF8" s="8"/>
      <c r="JG8" s="8"/>
      <c r="JH8" s="8"/>
      <c r="JI8" s="8"/>
      <c r="JJ8" s="8"/>
      <c r="JK8" s="8"/>
      <c r="JL8" s="8"/>
      <c r="JM8" s="8"/>
      <c r="JN8" s="8"/>
      <c r="JO8" s="8"/>
      <c r="JP8" s="8"/>
      <c r="JQ8" s="8"/>
      <c r="JR8" s="8"/>
      <c r="JS8" s="8"/>
      <c r="JT8" s="8"/>
      <c r="JU8" s="8"/>
      <c r="JV8" s="8"/>
      <c r="JW8" s="8"/>
      <c r="JX8" s="8"/>
    </row>
    <row r="9" spans="1:284" s="9" customFormat="1" ht="35" customHeight="1" x14ac:dyDescent="0.35">
      <c r="A9" s="8"/>
      <c r="B9" s="3" t="s">
        <v>8</v>
      </c>
      <c r="C9" s="4"/>
      <c r="D9" s="18">
        <v>45987</v>
      </c>
      <c r="E9" s="18">
        <v>45989</v>
      </c>
      <c r="F9" s="30">
        <f t="shared" si="0"/>
        <v>3</v>
      </c>
      <c r="G9" s="55" t="s">
        <v>30</v>
      </c>
      <c r="H9" s="32"/>
      <c r="I9" s="22"/>
      <c r="J9" s="28"/>
      <c r="K9" s="28"/>
      <c r="L9" s="28"/>
      <c r="M9" s="22"/>
      <c r="N9" s="33"/>
      <c r="O9" s="32"/>
      <c r="P9" s="22"/>
      <c r="Q9" s="22"/>
      <c r="R9" s="22"/>
      <c r="S9" s="22"/>
      <c r="T9" s="22"/>
      <c r="U9" s="33"/>
      <c r="V9" s="22"/>
      <c r="W9" s="22"/>
      <c r="X9" s="22"/>
      <c r="Y9" s="22"/>
      <c r="Z9" s="22"/>
      <c r="AA9" s="22"/>
      <c r="AB9" s="33"/>
      <c r="AC9" s="32"/>
      <c r="AD9" s="22"/>
      <c r="AE9" s="22"/>
      <c r="AF9" s="22"/>
      <c r="AG9" s="22"/>
      <c r="AH9" s="22"/>
      <c r="AI9" s="33"/>
      <c r="AJ9" s="8"/>
      <c r="AK9" s="3" t="s">
        <v>7</v>
      </c>
      <c r="AL9" s="8"/>
      <c r="AM9" s="8"/>
      <c r="AN9" s="8"/>
      <c r="AO9" s="8"/>
      <c r="AP9" s="8"/>
      <c r="AQ9" s="8"/>
      <c r="AR9" s="8"/>
      <c r="AS9" s="8"/>
      <c r="AT9" s="8"/>
      <c r="AU9" s="8"/>
      <c r="AV9" s="8"/>
      <c r="AW9" s="8"/>
      <c r="AX9" s="8"/>
      <c r="AY9" s="8"/>
      <c r="AZ9" s="8"/>
      <c r="BA9" s="8"/>
      <c r="BB9" s="8"/>
      <c r="BC9" s="8"/>
      <c r="BD9" s="8"/>
      <c r="BE9" s="8"/>
      <c r="BF9" s="8"/>
      <c r="BG9" s="8"/>
      <c r="BH9" s="8"/>
      <c r="BI9" s="8"/>
      <c r="BJ9" s="8"/>
      <c r="BK9" s="8"/>
      <c r="BL9" s="8"/>
      <c r="BM9" s="8"/>
      <c r="BN9" s="8"/>
      <c r="BO9" s="8"/>
      <c r="BP9" s="8"/>
      <c r="BQ9" s="8"/>
      <c r="BR9" s="8"/>
      <c r="BS9" s="8"/>
      <c r="BT9" s="8"/>
      <c r="BU9" s="8"/>
      <c r="BV9" s="8"/>
      <c r="BW9" s="8"/>
      <c r="BX9" s="8"/>
      <c r="BY9" s="8"/>
      <c r="BZ9" s="8"/>
      <c r="CA9" s="8"/>
      <c r="CB9" s="8"/>
      <c r="CC9" s="8"/>
      <c r="CD9" s="8"/>
      <c r="CE9" s="8"/>
      <c r="CF9" s="8"/>
      <c r="CG9" s="8"/>
      <c r="CH9" s="8"/>
      <c r="CI9" s="8"/>
      <c r="CJ9" s="8"/>
      <c r="CK9" s="8"/>
      <c r="CL9" s="8"/>
      <c r="CM9" s="8"/>
      <c r="CN9" s="8"/>
      <c r="CO9" s="8"/>
      <c r="CP9" s="8"/>
      <c r="CQ9" s="8"/>
      <c r="CR9" s="8"/>
      <c r="CS9" s="8"/>
      <c r="CT9" s="8"/>
      <c r="CU9" s="8"/>
      <c r="CV9" s="8"/>
      <c r="CW9" s="8"/>
      <c r="CX9" s="8"/>
      <c r="CY9" s="8"/>
      <c r="CZ9" s="8"/>
      <c r="DA9" s="8"/>
      <c r="DB9" s="8"/>
      <c r="DC9" s="8"/>
      <c r="DD9" s="8"/>
      <c r="DE9" s="8"/>
      <c r="DF9" s="8"/>
      <c r="DG9" s="8"/>
      <c r="DH9" s="8"/>
      <c r="DI9" s="8"/>
      <c r="DJ9" s="8"/>
      <c r="DK9" s="8"/>
      <c r="DL9" s="8"/>
      <c r="DM9" s="8"/>
      <c r="DN9" s="8"/>
      <c r="DO9" s="8"/>
      <c r="DP9" s="8"/>
      <c r="DQ9" s="8"/>
      <c r="DR9" s="8"/>
      <c r="DS9" s="8"/>
      <c r="DT9" s="8"/>
      <c r="DU9" s="8"/>
      <c r="DV9" s="8"/>
      <c r="DW9" s="8"/>
      <c r="DX9" s="8"/>
      <c r="DY9" s="8"/>
      <c r="DZ9" s="8"/>
      <c r="EA9" s="8"/>
      <c r="EB9" s="8"/>
      <c r="EC9" s="8"/>
      <c r="ED9" s="8"/>
      <c r="EE9" s="8"/>
      <c r="EF9" s="8"/>
      <c r="EG9" s="8"/>
      <c r="EH9" s="8"/>
      <c r="EI9" s="8"/>
      <c r="EJ9" s="8"/>
      <c r="EK9" s="8"/>
      <c r="EL9" s="8"/>
      <c r="EM9" s="8"/>
      <c r="EN9" s="8"/>
      <c r="EO9" s="8"/>
      <c r="EP9" s="8"/>
      <c r="EQ9" s="8"/>
      <c r="ER9" s="8"/>
      <c r="ES9" s="8"/>
      <c r="ET9" s="8"/>
      <c r="EU9" s="8"/>
      <c r="EV9" s="8"/>
      <c r="EW9" s="8"/>
      <c r="EX9" s="8"/>
      <c r="EY9" s="8"/>
      <c r="EZ9" s="8"/>
      <c r="FA9" s="8"/>
      <c r="FB9" s="8"/>
      <c r="FC9" s="8"/>
      <c r="FD9" s="8"/>
      <c r="FE9" s="8"/>
      <c r="FF9" s="8"/>
      <c r="FG9" s="8"/>
      <c r="FH9" s="8"/>
      <c r="FI9" s="8"/>
      <c r="FJ9" s="8"/>
      <c r="FK9" s="8"/>
      <c r="FL9" s="8"/>
      <c r="FM9" s="8"/>
      <c r="FN9" s="8"/>
      <c r="FO9" s="8"/>
      <c r="FP9" s="8"/>
      <c r="FQ9" s="8"/>
      <c r="FR9" s="8"/>
      <c r="FS9" s="8"/>
      <c r="FT9" s="8"/>
      <c r="FU9" s="8"/>
      <c r="FV9" s="8"/>
      <c r="FW9" s="8"/>
      <c r="FX9" s="8"/>
      <c r="FY9" s="8"/>
      <c r="FZ9" s="8"/>
      <c r="GA9" s="8"/>
      <c r="GB9" s="8"/>
      <c r="GC9" s="8"/>
      <c r="GD9" s="8"/>
      <c r="GE9" s="8"/>
      <c r="GF9" s="8"/>
      <c r="GG9" s="8"/>
      <c r="GH9" s="8"/>
      <c r="GI9" s="8"/>
      <c r="GJ9" s="8"/>
      <c r="GK9" s="8"/>
      <c r="GL9" s="8"/>
      <c r="GM9" s="8"/>
      <c r="GN9" s="8"/>
      <c r="GO9" s="8"/>
      <c r="GP9" s="8"/>
      <c r="GQ9" s="8"/>
      <c r="GR9" s="8"/>
      <c r="GS9" s="8"/>
      <c r="GT9" s="8"/>
      <c r="GU9" s="8"/>
      <c r="GV9" s="8"/>
      <c r="GW9" s="8"/>
      <c r="GX9" s="8"/>
      <c r="GY9" s="8"/>
      <c r="GZ9" s="8"/>
      <c r="HA9" s="8"/>
      <c r="HB9" s="8"/>
      <c r="HC9" s="8"/>
      <c r="HD9" s="8"/>
      <c r="HE9" s="8"/>
      <c r="HF9" s="8"/>
      <c r="HG9" s="8"/>
      <c r="HH9" s="8"/>
      <c r="HI9" s="8"/>
      <c r="HJ9" s="8"/>
      <c r="HK9" s="8"/>
      <c r="HL9" s="8"/>
      <c r="HM9" s="8"/>
      <c r="HN9" s="8"/>
      <c r="HO9" s="8"/>
      <c r="HP9" s="8"/>
      <c r="HQ9" s="8"/>
      <c r="HR9" s="8"/>
      <c r="HS9" s="8"/>
      <c r="HT9" s="8"/>
      <c r="HU9" s="8"/>
      <c r="HV9" s="8"/>
      <c r="HW9" s="8"/>
      <c r="HX9" s="8"/>
      <c r="HY9" s="8"/>
      <c r="HZ9" s="8"/>
      <c r="IA9" s="8"/>
      <c r="IB9" s="8"/>
      <c r="IC9" s="8"/>
      <c r="ID9" s="8"/>
      <c r="IE9" s="8"/>
      <c r="IF9" s="8"/>
      <c r="IG9" s="8"/>
      <c r="IH9" s="8"/>
      <c r="II9" s="8"/>
      <c r="IJ9" s="8"/>
      <c r="IK9" s="8"/>
      <c r="IL9" s="8"/>
      <c r="IM9" s="8"/>
      <c r="IN9" s="8"/>
      <c r="IO9" s="8"/>
      <c r="IP9" s="8"/>
      <c r="IQ9" s="8"/>
      <c r="IR9" s="8"/>
      <c r="IS9" s="8"/>
      <c r="IT9" s="8"/>
      <c r="IU9" s="8"/>
      <c r="IV9" s="8"/>
      <c r="IW9" s="8"/>
      <c r="IX9" s="8"/>
      <c r="IY9" s="8"/>
      <c r="IZ9" s="8"/>
      <c r="JA9" s="8"/>
      <c r="JB9" s="8"/>
      <c r="JC9" s="8"/>
      <c r="JD9" s="8"/>
      <c r="JE9" s="8"/>
      <c r="JF9" s="8"/>
      <c r="JG9" s="8"/>
      <c r="JH9" s="8"/>
      <c r="JI9" s="8"/>
      <c r="JJ9" s="8"/>
      <c r="JK9" s="8"/>
      <c r="JL9" s="8"/>
      <c r="JM9" s="8"/>
      <c r="JN9" s="8"/>
      <c r="JO9" s="8"/>
      <c r="JP9" s="8"/>
      <c r="JQ9" s="8"/>
      <c r="JR9" s="8"/>
      <c r="JS9" s="8"/>
      <c r="JT9" s="8"/>
      <c r="JU9" s="8"/>
      <c r="JV9" s="8"/>
      <c r="JW9" s="8"/>
      <c r="JX9" s="8"/>
    </row>
    <row r="10" spans="1:284" s="9" customFormat="1" ht="35" customHeight="1" x14ac:dyDescent="0.35">
      <c r="A10" s="8"/>
      <c r="B10" s="60" t="s">
        <v>11</v>
      </c>
      <c r="C10" s="13"/>
      <c r="D10" s="18">
        <v>45988</v>
      </c>
      <c r="E10" s="18">
        <v>45989</v>
      </c>
      <c r="F10" s="30">
        <f t="shared" si="0"/>
        <v>2</v>
      </c>
      <c r="G10" s="56" t="s">
        <v>14</v>
      </c>
      <c r="H10" s="32"/>
      <c r="I10" s="22"/>
      <c r="J10" s="22"/>
      <c r="K10" s="29"/>
      <c r="L10" s="29"/>
      <c r="M10" s="22"/>
      <c r="N10" s="33"/>
      <c r="O10" s="32"/>
      <c r="P10" s="22"/>
      <c r="Q10" s="22"/>
      <c r="R10" s="22"/>
      <c r="S10" s="22"/>
      <c r="T10" s="22"/>
      <c r="U10" s="33"/>
      <c r="V10" s="22"/>
      <c r="W10" s="22"/>
      <c r="X10" s="22"/>
      <c r="Y10" s="22"/>
      <c r="Z10" s="22"/>
      <c r="AA10" s="22"/>
      <c r="AB10" s="33"/>
      <c r="AC10" s="32"/>
      <c r="AD10" s="22"/>
      <c r="AE10" s="22"/>
      <c r="AF10" s="22"/>
      <c r="AG10" s="22"/>
      <c r="AH10" s="22"/>
      <c r="AI10" s="33"/>
      <c r="AJ10" s="8"/>
      <c r="AK10" s="13" t="s">
        <v>14</v>
      </c>
      <c r="AL10" s="8"/>
      <c r="AM10" s="8"/>
      <c r="AN10" s="8"/>
      <c r="AO10" s="8"/>
      <c r="AP10" s="8"/>
      <c r="AQ10" s="8"/>
      <c r="AR10" s="8"/>
      <c r="AS10" s="8"/>
      <c r="AT10" s="8"/>
      <c r="AU10" s="8"/>
      <c r="AV10" s="8"/>
      <c r="AW10" s="8"/>
      <c r="AX10" s="8"/>
      <c r="AY10" s="8"/>
      <c r="AZ10" s="8"/>
      <c r="BA10" s="8"/>
      <c r="BB10" s="8"/>
      <c r="BC10" s="8"/>
      <c r="BD10" s="8"/>
      <c r="BE10" s="8"/>
      <c r="BF10" s="8"/>
      <c r="BG10" s="8"/>
      <c r="BH10" s="8"/>
      <c r="BI10" s="8"/>
      <c r="BJ10" s="8"/>
      <c r="BK10" s="8"/>
      <c r="BL10" s="8"/>
      <c r="BM10" s="8"/>
      <c r="BN10" s="8"/>
      <c r="BO10" s="8"/>
      <c r="BP10" s="8"/>
      <c r="BQ10" s="8"/>
      <c r="BR10" s="8"/>
      <c r="BS10" s="8"/>
      <c r="BT10" s="8"/>
      <c r="BU10" s="8"/>
      <c r="BV10" s="8"/>
      <c r="BW10" s="8"/>
      <c r="BX10" s="8"/>
      <c r="BY10" s="8"/>
      <c r="BZ10" s="8"/>
      <c r="CA10" s="8"/>
      <c r="CB10" s="8"/>
      <c r="CC10" s="8"/>
      <c r="CD10" s="8"/>
      <c r="CE10" s="8"/>
      <c r="CF10" s="8"/>
      <c r="CG10" s="8"/>
      <c r="CH10" s="8"/>
      <c r="CI10" s="8"/>
      <c r="CJ10" s="8"/>
      <c r="CK10" s="8"/>
      <c r="CL10" s="8"/>
      <c r="CM10" s="8"/>
      <c r="CN10" s="8"/>
      <c r="CO10" s="8"/>
      <c r="CP10" s="8"/>
      <c r="CQ10" s="8"/>
      <c r="CR10" s="8"/>
      <c r="CS10" s="8"/>
      <c r="CT10" s="8"/>
      <c r="CU10" s="8"/>
      <c r="CV10" s="8"/>
      <c r="CW10" s="8"/>
      <c r="CX10" s="8"/>
      <c r="CY10" s="8"/>
      <c r="CZ10" s="8"/>
      <c r="DA10" s="8"/>
      <c r="DB10" s="8"/>
      <c r="DC10" s="8"/>
      <c r="DD10" s="8"/>
      <c r="DE10" s="8"/>
      <c r="DF10" s="8"/>
      <c r="DG10" s="8"/>
      <c r="DH10" s="8"/>
      <c r="DI10" s="8"/>
      <c r="DJ10" s="8"/>
      <c r="DK10" s="8"/>
      <c r="DL10" s="8"/>
      <c r="DM10" s="8"/>
      <c r="DN10" s="8"/>
      <c r="DO10" s="8"/>
      <c r="DP10" s="8"/>
      <c r="DQ10" s="8"/>
      <c r="DR10" s="8"/>
      <c r="DS10" s="8"/>
      <c r="DT10" s="8"/>
      <c r="DU10" s="8"/>
      <c r="DV10" s="8"/>
      <c r="DW10" s="8"/>
      <c r="DX10" s="8"/>
      <c r="DY10" s="8"/>
      <c r="DZ10" s="8"/>
      <c r="EA10" s="8"/>
      <c r="EB10" s="8"/>
      <c r="EC10" s="8"/>
      <c r="ED10" s="8"/>
      <c r="EE10" s="8"/>
      <c r="EF10" s="8"/>
      <c r="EG10" s="8"/>
      <c r="EH10" s="8"/>
      <c r="EI10" s="8"/>
      <c r="EJ10" s="8"/>
      <c r="EK10" s="8"/>
      <c r="EL10" s="8"/>
      <c r="EM10" s="8"/>
      <c r="EN10" s="8"/>
      <c r="EO10" s="8"/>
      <c r="EP10" s="8"/>
      <c r="EQ10" s="8"/>
      <c r="ER10" s="8"/>
      <c r="ES10" s="8"/>
      <c r="ET10" s="8"/>
      <c r="EU10" s="8"/>
      <c r="EV10" s="8"/>
      <c r="EW10" s="8"/>
      <c r="EX10" s="8"/>
      <c r="EY10" s="8"/>
      <c r="EZ10" s="8"/>
      <c r="FA10" s="8"/>
      <c r="FB10" s="8"/>
      <c r="FC10" s="8"/>
      <c r="FD10" s="8"/>
      <c r="FE10" s="8"/>
      <c r="FF10" s="8"/>
      <c r="FG10" s="8"/>
      <c r="FH10" s="8"/>
      <c r="FI10" s="8"/>
      <c r="FJ10" s="8"/>
      <c r="FK10" s="8"/>
      <c r="FL10" s="8"/>
      <c r="FM10" s="8"/>
      <c r="FN10" s="8"/>
      <c r="FO10" s="8"/>
      <c r="FP10" s="8"/>
      <c r="FQ10" s="8"/>
      <c r="FR10" s="8"/>
      <c r="FS10" s="8"/>
      <c r="FT10" s="8"/>
      <c r="FU10" s="8"/>
      <c r="FV10" s="8"/>
      <c r="FW10" s="8"/>
      <c r="FX10" s="8"/>
      <c r="FY10" s="8"/>
      <c r="FZ10" s="8"/>
      <c r="GA10" s="8"/>
      <c r="GB10" s="8"/>
      <c r="GC10" s="8"/>
      <c r="GD10" s="8"/>
      <c r="GE10" s="8"/>
      <c r="GF10" s="8"/>
      <c r="GG10" s="8"/>
      <c r="GH10" s="8"/>
      <c r="GI10" s="8"/>
      <c r="GJ10" s="8"/>
      <c r="GK10" s="8"/>
      <c r="GL10" s="8"/>
      <c r="GM10" s="8"/>
      <c r="GN10" s="8"/>
      <c r="GO10" s="8"/>
      <c r="GP10" s="8"/>
      <c r="GQ10" s="8"/>
      <c r="GR10" s="8"/>
      <c r="GS10" s="8"/>
      <c r="GT10" s="8"/>
      <c r="GU10" s="8"/>
      <c r="GV10" s="8"/>
      <c r="GW10" s="8"/>
      <c r="GX10" s="8"/>
      <c r="GY10" s="8"/>
      <c r="GZ10" s="8"/>
      <c r="HA10" s="8"/>
      <c r="HB10" s="8"/>
      <c r="HC10" s="8"/>
      <c r="HD10" s="8"/>
      <c r="HE10" s="8"/>
      <c r="HF10" s="8"/>
      <c r="HG10" s="8"/>
      <c r="HH10" s="8"/>
      <c r="HI10" s="8"/>
      <c r="HJ10" s="8"/>
      <c r="HK10" s="8"/>
      <c r="HL10" s="8"/>
      <c r="HM10" s="8"/>
      <c r="HN10" s="8"/>
      <c r="HO10" s="8"/>
      <c r="HP10" s="8"/>
      <c r="HQ10" s="8"/>
      <c r="HR10" s="8"/>
      <c r="HS10" s="8"/>
      <c r="HT10" s="8"/>
      <c r="HU10" s="8"/>
      <c r="HV10" s="8"/>
      <c r="HW10" s="8"/>
      <c r="HX10" s="8"/>
      <c r="HY10" s="8"/>
      <c r="HZ10" s="8"/>
      <c r="IA10" s="8"/>
      <c r="IB10" s="8"/>
      <c r="IC10" s="8"/>
      <c r="ID10" s="8"/>
      <c r="IE10" s="8"/>
      <c r="IF10" s="8"/>
      <c r="IG10" s="8"/>
      <c r="IH10" s="8"/>
      <c r="II10" s="8"/>
      <c r="IJ10" s="8"/>
      <c r="IK10" s="8"/>
      <c r="IL10" s="8"/>
      <c r="IM10" s="8"/>
      <c r="IN10" s="8"/>
      <c r="IO10" s="8"/>
      <c r="IP10" s="8"/>
      <c r="IQ10" s="8"/>
      <c r="IR10" s="8"/>
      <c r="IS10" s="8"/>
      <c r="IT10" s="8"/>
      <c r="IU10" s="8"/>
      <c r="IV10" s="8"/>
      <c r="IW10" s="8"/>
      <c r="IX10" s="8"/>
      <c r="IY10" s="8"/>
      <c r="IZ10" s="8"/>
      <c r="JA10" s="8"/>
      <c r="JB10" s="8"/>
      <c r="JC10" s="8"/>
      <c r="JD10" s="8"/>
      <c r="JE10" s="8"/>
      <c r="JF10" s="8"/>
      <c r="JG10" s="8"/>
      <c r="JH10" s="8"/>
      <c r="JI10" s="8"/>
      <c r="JJ10" s="8"/>
      <c r="JK10" s="8"/>
      <c r="JL10" s="8"/>
      <c r="JM10" s="8"/>
      <c r="JN10" s="8"/>
      <c r="JO10" s="8"/>
      <c r="JP10" s="8"/>
      <c r="JQ10" s="8"/>
      <c r="JR10" s="8"/>
      <c r="JS10" s="8"/>
      <c r="JT10" s="8"/>
      <c r="JU10" s="8"/>
      <c r="JV10" s="8"/>
      <c r="JW10" s="8"/>
      <c r="JX10" s="8"/>
    </row>
    <row r="11" spans="1:284" s="9" customFormat="1" ht="35" customHeight="1" x14ac:dyDescent="0.35">
      <c r="A11" s="8"/>
      <c r="B11" s="3" t="s">
        <v>22</v>
      </c>
      <c r="C11" s="4"/>
      <c r="D11" s="18">
        <v>45987</v>
      </c>
      <c r="E11" s="18">
        <v>45994</v>
      </c>
      <c r="F11" s="30">
        <f t="shared" si="0"/>
        <v>8</v>
      </c>
      <c r="G11" s="55" t="s">
        <v>12</v>
      </c>
      <c r="H11" s="32"/>
      <c r="I11" s="22"/>
      <c r="J11" s="34"/>
      <c r="K11" s="34"/>
      <c r="L11" s="34"/>
      <c r="M11" s="34"/>
      <c r="N11" s="35"/>
      <c r="O11" s="36"/>
      <c r="P11" s="34"/>
      <c r="Q11" s="34"/>
      <c r="R11" s="22"/>
      <c r="S11" s="22"/>
      <c r="T11" s="22"/>
      <c r="U11" s="33"/>
      <c r="V11" s="22"/>
      <c r="W11" s="22"/>
      <c r="X11" s="22"/>
      <c r="Y11" s="22"/>
      <c r="Z11" s="22"/>
      <c r="AA11" s="22"/>
      <c r="AB11" s="33"/>
      <c r="AC11" s="32"/>
      <c r="AD11" s="22"/>
      <c r="AE11" s="22"/>
      <c r="AF11" s="22"/>
      <c r="AG11" s="22"/>
      <c r="AH11" s="22"/>
      <c r="AI11" s="33"/>
      <c r="AJ11" s="8"/>
      <c r="AK11" s="57" t="s">
        <v>30</v>
      </c>
      <c r="AL11" s="8"/>
      <c r="AM11" s="8"/>
      <c r="AN11" s="8"/>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8"/>
      <c r="BP11" s="8"/>
      <c r="BQ11" s="8"/>
      <c r="BR11" s="8"/>
      <c r="BS11" s="8"/>
      <c r="BT11" s="8"/>
      <c r="BU11" s="8"/>
      <c r="BV11" s="8"/>
      <c r="BW11" s="8"/>
      <c r="BX11" s="8"/>
      <c r="BY11" s="8"/>
      <c r="BZ11" s="8"/>
      <c r="CA11" s="8"/>
      <c r="CB11" s="8"/>
      <c r="CC11" s="8"/>
      <c r="CD11" s="8"/>
      <c r="CE11" s="8"/>
      <c r="CF11" s="8"/>
      <c r="CG11" s="8"/>
      <c r="CH11" s="8"/>
      <c r="CI11" s="8"/>
      <c r="CJ11" s="8"/>
      <c r="CK11" s="8"/>
      <c r="CL11" s="8"/>
      <c r="CM11" s="8"/>
      <c r="CN11" s="8"/>
      <c r="CO11" s="8"/>
      <c r="CP11" s="8"/>
      <c r="CQ11" s="8"/>
      <c r="CR11" s="8"/>
      <c r="CS11" s="8"/>
      <c r="CT11" s="8"/>
      <c r="CU11" s="8"/>
      <c r="CV11" s="8"/>
      <c r="CW11" s="8"/>
      <c r="CX11" s="8"/>
      <c r="CY11" s="8"/>
      <c r="CZ11" s="8"/>
      <c r="DA11" s="8"/>
      <c r="DB11" s="8"/>
      <c r="DC11" s="8"/>
      <c r="DD11" s="8"/>
      <c r="DE11" s="8"/>
      <c r="DF11" s="8"/>
      <c r="DG11" s="8"/>
      <c r="DH11" s="8"/>
      <c r="DI11" s="8"/>
      <c r="DJ11" s="8"/>
      <c r="DK11" s="8"/>
      <c r="DL11" s="8"/>
      <c r="DM11" s="8"/>
      <c r="DN11" s="8"/>
      <c r="DO11" s="8"/>
      <c r="DP11" s="8"/>
      <c r="DQ11" s="8"/>
      <c r="DR11" s="8"/>
      <c r="DS11" s="8"/>
      <c r="DT11" s="8"/>
      <c r="DU11" s="8"/>
      <c r="DV11" s="8"/>
      <c r="DW11" s="8"/>
      <c r="DX11" s="8"/>
      <c r="DY11" s="8"/>
      <c r="DZ11" s="8"/>
      <c r="EA11" s="8"/>
      <c r="EB11" s="8"/>
      <c r="EC11" s="8"/>
      <c r="ED11" s="8"/>
      <c r="EE11" s="8"/>
      <c r="EF11" s="8"/>
      <c r="EG11" s="8"/>
      <c r="EH11" s="8"/>
      <c r="EI11" s="8"/>
      <c r="EJ11" s="8"/>
      <c r="EK11" s="8"/>
      <c r="EL11" s="8"/>
      <c r="EM11" s="8"/>
      <c r="EN11" s="8"/>
      <c r="EO11" s="8"/>
      <c r="EP11" s="8"/>
      <c r="EQ11" s="8"/>
      <c r="ER11" s="8"/>
      <c r="ES11" s="8"/>
      <c r="ET11" s="8"/>
      <c r="EU11" s="8"/>
      <c r="EV11" s="8"/>
      <c r="EW11" s="8"/>
      <c r="EX11" s="8"/>
      <c r="EY11" s="8"/>
      <c r="EZ11" s="8"/>
      <c r="FA11" s="8"/>
      <c r="FB11" s="8"/>
      <c r="FC11" s="8"/>
      <c r="FD11" s="8"/>
      <c r="FE11" s="8"/>
      <c r="FF11" s="8"/>
      <c r="FG11" s="8"/>
      <c r="FH11" s="8"/>
      <c r="FI11" s="8"/>
      <c r="FJ11" s="8"/>
      <c r="FK11" s="8"/>
      <c r="FL11" s="8"/>
      <c r="FM11" s="8"/>
      <c r="FN11" s="8"/>
      <c r="FO11" s="8"/>
      <c r="FP11" s="8"/>
      <c r="FQ11" s="8"/>
      <c r="FR11" s="8"/>
      <c r="FS11" s="8"/>
      <c r="FT11" s="8"/>
      <c r="FU11" s="8"/>
      <c r="FV11" s="8"/>
      <c r="FW11" s="8"/>
      <c r="FX11" s="8"/>
      <c r="FY11" s="8"/>
      <c r="FZ11" s="8"/>
      <c r="GA11" s="8"/>
      <c r="GB11" s="8"/>
      <c r="GC11" s="8"/>
      <c r="GD11" s="8"/>
      <c r="GE11" s="8"/>
      <c r="GF11" s="8"/>
      <c r="GG11" s="8"/>
      <c r="GH11" s="8"/>
      <c r="GI11" s="8"/>
      <c r="GJ11" s="8"/>
      <c r="GK11" s="8"/>
      <c r="GL11" s="8"/>
      <c r="GM11" s="8"/>
      <c r="GN11" s="8"/>
      <c r="GO11" s="8"/>
      <c r="GP11" s="8"/>
      <c r="GQ11" s="8"/>
      <c r="GR11" s="8"/>
      <c r="GS11" s="8"/>
      <c r="GT11" s="8"/>
      <c r="GU11" s="8"/>
      <c r="GV11" s="8"/>
      <c r="GW11" s="8"/>
      <c r="GX11" s="8"/>
      <c r="GY11" s="8"/>
      <c r="GZ11" s="8"/>
      <c r="HA11" s="8"/>
      <c r="HB11" s="8"/>
      <c r="HC11" s="8"/>
      <c r="HD11" s="8"/>
      <c r="HE11" s="8"/>
      <c r="HF11" s="8"/>
      <c r="HG11" s="8"/>
      <c r="HH11" s="8"/>
      <c r="HI11" s="8"/>
      <c r="HJ11" s="8"/>
      <c r="HK11" s="8"/>
      <c r="HL11" s="8"/>
      <c r="HM11" s="8"/>
      <c r="HN11" s="8"/>
      <c r="HO11" s="8"/>
      <c r="HP11" s="8"/>
      <c r="HQ11" s="8"/>
      <c r="HR11" s="8"/>
      <c r="HS11" s="8"/>
      <c r="HT11" s="8"/>
      <c r="HU11" s="8"/>
      <c r="HV11" s="8"/>
      <c r="HW11" s="8"/>
      <c r="HX11" s="8"/>
      <c r="HY11" s="8"/>
      <c r="HZ11" s="8"/>
      <c r="IA11" s="8"/>
      <c r="IB11" s="8"/>
      <c r="IC11" s="8"/>
      <c r="ID11" s="8"/>
      <c r="IE11" s="8"/>
      <c r="IF11" s="8"/>
      <c r="IG11" s="8"/>
      <c r="IH11" s="8"/>
      <c r="II11" s="8"/>
      <c r="IJ11" s="8"/>
      <c r="IK11" s="8"/>
      <c r="IL11" s="8"/>
      <c r="IM11" s="8"/>
      <c r="IN11" s="8"/>
      <c r="IO11" s="8"/>
      <c r="IP11" s="8"/>
      <c r="IQ11" s="8"/>
      <c r="IR11" s="8"/>
      <c r="IS11" s="8"/>
      <c r="IT11" s="8"/>
      <c r="IU11" s="8"/>
      <c r="IV11" s="8"/>
      <c r="IW11" s="8"/>
      <c r="IX11" s="8"/>
      <c r="IY11" s="8"/>
      <c r="IZ11" s="8"/>
      <c r="JA11" s="8"/>
      <c r="JB11" s="8"/>
      <c r="JC11" s="8"/>
      <c r="JD11" s="8"/>
      <c r="JE11" s="8"/>
      <c r="JF11" s="8"/>
      <c r="JG11" s="8"/>
      <c r="JH11" s="8"/>
      <c r="JI11" s="8"/>
      <c r="JJ11" s="8"/>
      <c r="JK11" s="8"/>
      <c r="JL11" s="8"/>
      <c r="JM11" s="8"/>
      <c r="JN11" s="8"/>
      <c r="JO11" s="8"/>
      <c r="JP11" s="8"/>
      <c r="JQ11" s="8"/>
      <c r="JR11" s="8"/>
      <c r="JS11" s="8"/>
      <c r="JT11" s="8"/>
      <c r="JU11" s="8"/>
      <c r="JV11" s="8"/>
      <c r="JW11" s="8"/>
      <c r="JX11" s="8"/>
    </row>
    <row r="12" spans="1:284" s="9" customFormat="1" ht="35" customHeight="1" x14ac:dyDescent="0.35">
      <c r="A12" s="8"/>
      <c r="B12" s="3" t="s">
        <v>23</v>
      </c>
      <c r="C12" s="4"/>
      <c r="D12" s="18">
        <v>45991</v>
      </c>
      <c r="E12" s="18">
        <v>45993</v>
      </c>
      <c r="F12" s="30">
        <f t="shared" si="0"/>
        <v>3</v>
      </c>
      <c r="G12" s="55" t="s">
        <v>12</v>
      </c>
      <c r="H12" s="32"/>
      <c r="I12" s="22"/>
      <c r="J12" s="22"/>
      <c r="K12" s="22"/>
      <c r="L12" s="22"/>
      <c r="M12" s="22"/>
      <c r="N12" s="37"/>
      <c r="O12" s="38"/>
      <c r="P12" s="39"/>
      <c r="Q12" s="22"/>
      <c r="R12" s="22"/>
      <c r="S12" s="22"/>
      <c r="T12" s="22"/>
      <c r="U12" s="33"/>
      <c r="V12" s="22"/>
      <c r="W12" s="22"/>
      <c r="X12" s="22"/>
      <c r="Y12" s="22"/>
      <c r="Z12" s="22"/>
      <c r="AA12" s="22"/>
      <c r="AB12" s="33"/>
      <c r="AC12" s="32"/>
      <c r="AD12" s="22"/>
      <c r="AE12" s="22"/>
      <c r="AF12" s="22"/>
      <c r="AG12" s="22"/>
      <c r="AH12" s="22"/>
      <c r="AI12" s="33"/>
      <c r="AJ12" s="8"/>
      <c r="AK12" s="13"/>
      <c r="AL12" s="8"/>
      <c r="AM12" s="8"/>
      <c r="AN12" s="8"/>
      <c r="AO12" s="8"/>
      <c r="AP12" s="8"/>
      <c r="AQ12" s="8"/>
      <c r="AR12" s="8"/>
      <c r="AS12" s="8"/>
      <c r="AT12" s="8"/>
      <c r="AU12" s="8"/>
      <c r="AV12" s="8"/>
      <c r="AW12" s="8"/>
      <c r="AX12" s="8"/>
      <c r="AY12" s="8"/>
      <c r="AZ12" s="8"/>
      <c r="BA12" s="8"/>
      <c r="BB12" s="8"/>
      <c r="BC12" s="8"/>
      <c r="BD12" s="8"/>
      <c r="BE12" s="8"/>
      <c r="BF12" s="8"/>
      <c r="BG12" s="8"/>
      <c r="BH12" s="8"/>
      <c r="BI12" s="8"/>
      <c r="BJ12" s="8"/>
      <c r="BK12" s="8"/>
      <c r="BL12" s="8"/>
      <c r="BM12" s="8"/>
      <c r="BN12" s="8"/>
      <c r="BO12" s="8"/>
      <c r="BP12" s="8"/>
      <c r="BQ12" s="8"/>
      <c r="BR12" s="8"/>
      <c r="BS12" s="8"/>
      <c r="BT12" s="8"/>
      <c r="BU12" s="8"/>
      <c r="BV12" s="8"/>
      <c r="BW12" s="8"/>
      <c r="BX12" s="8"/>
      <c r="BY12" s="8"/>
      <c r="BZ12" s="8"/>
      <c r="CA12" s="8"/>
      <c r="CB12" s="8"/>
      <c r="CC12" s="8"/>
      <c r="CD12" s="8"/>
      <c r="CE12" s="8"/>
      <c r="CF12" s="8"/>
      <c r="CG12" s="8"/>
      <c r="CH12" s="8"/>
      <c r="CI12" s="8"/>
      <c r="CJ12" s="8"/>
      <c r="CK12" s="8"/>
      <c r="CL12" s="8"/>
      <c r="CM12" s="8"/>
      <c r="CN12" s="8"/>
      <c r="CO12" s="8"/>
      <c r="CP12" s="8"/>
      <c r="CQ12" s="8"/>
      <c r="CR12" s="8"/>
      <c r="CS12" s="8"/>
      <c r="CT12" s="8"/>
      <c r="CU12" s="8"/>
      <c r="CV12" s="8"/>
      <c r="CW12" s="8"/>
      <c r="CX12" s="8"/>
      <c r="CY12" s="8"/>
      <c r="CZ12" s="8"/>
      <c r="DA12" s="8"/>
      <c r="DB12" s="8"/>
      <c r="DC12" s="8"/>
      <c r="DD12" s="8"/>
      <c r="DE12" s="8"/>
      <c r="DF12" s="8"/>
      <c r="DG12" s="8"/>
      <c r="DH12" s="8"/>
      <c r="DI12" s="8"/>
      <c r="DJ12" s="8"/>
      <c r="DK12" s="8"/>
      <c r="DL12" s="8"/>
      <c r="DM12" s="8"/>
      <c r="DN12" s="8"/>
      <c r="DO12" s="8"/>
      <c r="DP12" s="8"/>
      <c r="DQ12" s="8"/>
      <c r="DR12" s="8"/>
      <c r="DS12" s="8"/>
      <c r="DT12" s="8"/>
      <c r="DU12" s="8"/>
      <c r="DV12" s="8"/>
      <c r="DW12" s="8"/>
      <c r="DX12" s="8"/>
      <c r="DY12" s="8"/>
      <c r="DZ12" s="8"/>
      <c r="EA12" s="8"/>
      <c r="EB12" s="8"/>
      <c r="EC12" s="8"/>
      <c r="ED12" s="8"/>
      <c r="EE12" s="8"/>
      <c r="EF12" s="8"/>
      <c r="EG12" s="8"/>
      <c r="EH12" s="8"/>
      <c r="EI12" s="8"/>
      <c r="EJ12" s="8"/>
      <c r="EK12" s="8"/>
      <c r="EL12" s="8"/>
      <c r="EM12" s="8"/>
      <c r="EN12" s="8"/>
      <c r="EO12" s="8"/>
      <c r="EP12" s="8"/>
      <c r="EQ12" s="8"/>
      <c r="ER12" s="8"/>
      <c r="ES12" s="8"/>
      <c r="ET12" s="8"/>
      <c r="EU12" s="8"/>
      <c r="EV12" s="8"/>
      <c r="EW12" s="8"/>
      <c r="EX12" s="8"/>
      <c r="EY12" s="8"/>
      <c r="EZ12" s="8"/>
      <c r="FA12" s="8"/>
      <c r="FB12" s="8"/>
      <c r="FC12" s="8"/>
      <c r="FD12" s="8"/>
      <c r="FE12" s="8"/>
      <c r="FF12" s="8"/>
      <c r="FG12" s="8"/>
      <c r="FH12" s="8"/>
      <c r="FI12" s="8"/>
      <c r="FJ12" s="8"/>
      <c r="FK12" s="8"/>
      <c r="FL12" s="8"/>
      <c r="FM12" s="8"/>
      <c r="FN12" s="8"/>
      <c r="FO12" s="8"/>
      <c r="FP12" s="8"/>
      <c r="FQ12" s="8"/>
      <c r="FR12" s="8"/>
      <c r="FS12" s="8"/>
      <c r="FT12" s="8"/>
      <c r="FU12" s="8"/>
      <c r="FV12" s="8"/>
      <c r="FW12" s="8"/>
      <c r="FX12" s="8"/>
      <c r="FY12" s="8"/>
      <c r="FZ12" s="8"/>
      <c r="GA12" s="8"/>
      <c r="GB12" s="8"/>
      <c r="GC12" s="8"/>
      <c r="GD12" s="8"/>
      <c r="GE12" s="8"/>
      <c r="GF12" s="8"/>
      <c r="GG12" s="8"/>
      <c r="GH12" s="8"/>
      <c r="GI12" s="8"/>
      <c r="GJ12" s="8"/>
      <c r="GK12" s="8"/>
      <c r="GL12" s="8"/>
      <c r="GM12" s="8"/>
      <c r="GN12" s="8"/>
      <c r="GO12" s="8"/>
      <c r="GP12" s="8"/>
      <c r="GQ12" s="8"/>
      <c r="GR12" s="8"/>
      <c r="GS12" s="8"/>
      <c r="GT12" s="8"/>
      <c r="GU12" s="8"/>
      <c r="GV12" s="8"/>
      <c r="GW12" s="8"/>
      <c r="GX12" s="8"/>
      <c r="GY12" s="8"/>
      <c r="GZ12" s="8"/>
      <c r="HA12" s="8"/>
      <c r="HB12" s="8"/>
      <c r="HC12" s="8"/>
      <c r="HD12" s="8"/>
      <c r="HE12" s="8"/>
      <c r="HF12" s="8"/>
      <c r="HG12" s="8"/>
      <c r="HH12" s="8"/>
      <c r="HI12" s="8"/>
      <c r="HJ12" s="8"/>
      <c r="HK12" s="8"/>
      <c r="HL12" s="8"/>
      <c r="HM12" s="8"/>
      <c r="HN12" s="8"/>
      <c r="HO12" s="8"/>
      <c r="HP12" s="8"/>
      <c r="HQ12" s="8"/>
      <c r="HR12" s="8"/>
      <c r="HS12" s="8"/>
      <c r="HT12" s="8"/>
      <c r="HU12" s="8"/>
      <c r="HV12" s="8"/>
      <c r="HW12" s="8"/>
      <c r="HX12" s="8"/>
      <c r="HY12" s="8"/>
      <c r="HZ12" s="8"/>
      <c r="IA12" s="8"/>
      <c r="IB12" s="8"/>
      <c r="IC12" s="8"/>
      <c r="ID12" s="8"/>
      <c r="IE12" s="8"/>
      <c r="IF12" s="8"/>
      <c r="IG12" s="8"/>
      <c r="IH12" s="8"/>
      <c r="II12" s="8"/>
      <c r="IJ12" s="8"/>
      <c r="IK12" s="8"/>
      <c r="IL12" s="8"/>
      <c r="IM12" s="8"/>
      <c r="IN12" s="8"/>
      <c r="IO12" s="8"/>
      <c r="IP12" s="8"/>
      <c r="IQ12" s="8"/>
      <c r="IR12" s="8"/>
      <c r="IS12" s="8"/>
      <c r="IT12" s="8"/>
      <c r="IU12" s="8"/>
      <c r="IV12" s="8"/>
      <c r="IW12" s="8"/>
      <c r="IX12" s="8"/>
      <c r="IY12" s="8"/>
      <c r="IZ12" s="8"/>
      <c r="JA12" s="8"/>
      <c r="JB12" s="8"/>
      <c r="JC12" s="8"/>
      <c r="JD12" s="8"/>
      <c r="JE12" s="8"/>
      <c r="JF12" s="8"/>
      <c r="JG12" s="8"/>
      <c r="JH12" s="8"/>
      <c r="JI12" s="8"/>
      <c r="JJ12" s="8"/>
      <c r="JK12" s="8"/>
      <c r="JL12" s="8"/>
      <c r="JM12" s="8"/>
      <c r="JN12" s="8"/>
      <c r="JO12" s="8"/>
      <c r="JP12" s="8"/>
      <c r="JQ12" s="8"/>
      <c r="JR12" s="8"/>
      <c r="JS12" s="8"/>
      <c r="JT12" s="8"/>
      <c r="JU12" s="8"/>
      <c r="JV12" s="8"/>
      <c r="JW12" s="8"/>
      <c r="JX12" s="8"/>
    </row>
    <row r="13" spans="1:284" s="9" customFormat="1" ht="35" customHeight="1" x14ac:dyDescent="0.25">
      <c r="A13" s="8"/>
      <c r="B13" s="3" t="s">
        <v>24</v>
      </c>
      <c r="C13" s="14"/>
      <c r="D13" s="17">
        <v>45994</v>
      </c>
      <c r="E13" s="17">
        <v>45997</v>
      </c>
      <c r="F13" s="30">
        <f t="shared" si="0"/>
        <v>4</v>
      </c>
      <c r="G13" s="55" t="s">
        <v>15</v>
      </c>
      <c r="H13" s="32"/>
      <c r="I13" s="22"/>
      <c r="J13" s="22"/>
      <c r="K13" s="22"/>
      <c r="L13" s="22"/>
      <c r="M13" s="22"/>
      <c r="N13" s="33"/>
      <c r="O13" s="32"/>
      <c r="P13" s="22"/>
      <c r="Q13" s="40"/>
      <c r="R13" s="40"/>
      <c r="S13" s="40"/>
      <c r="T13" s="40"/>
      <c r="U13" s="33"/>
      <c r="V13" s="22"/>
      <c r="W13" s="22"/>
      <c r="X13" s="22"/>
      <c r="Y13" s="22"/>
      <c r="Z13" s="22"/>
      <c r="AA13" s="22"/>
      <c r="AB13" s="33"/>
      <c r="AC13" s="32"/>
      <c r="AD13" s="22"/>
      <c r="AE13" s="22"/>
      <c r="AF13" s="22"/>
      <c r="AG13" s="22"/>
      <c r="AH13" s="22"/>
      <c r="AI13" s="33"/>
      <c r="AJ13" s="8"/>
      <c r="AK13" s="10"/>
      <c r="AL13" s="8"/>
      <c r="AM13" s="8"/>
      <c r="AN13" s="8"/>
      <c r="AO13" s="8"/>
      <c r="AP13" s="8"/>
      <c r="AQ13" s="8"/>
      <c r="AR13" s="8"/>
      <c r="AS13" s="8"/>
      <c r="AT13" s="8"/>
      <c r="AU13" s="8"/>
      <c r="AV13" s="8"/>
      <c r="AW13" s="8"/>
      <c r="AX13" s="8"/>
      <c r="AY13" s="8"/>
      <c r="AZ13" s="8"/>
      <c r="BA13" s="8"/>
      <c r="BB13" s="8"/>
      <c r="BC13" s="8"/>
      <c r="BD13" s="8"/>
      <c r="BE13" s="8"/>
      <c r="BF13" s="8"/>
      <c r="BG13" s="8"/>
      <c r="BH13" s="8"/>
      <c r="BI13" s="8"/>
      <c r="BJ13" s="8"/>
      <c r="BK13" s="8"/>
      <c r="BL13" s="8"/>
      <c r="BM13" s="8"/>
      <c r="BN13" s="8"/>
      <c r="BO13" s="8"/>
      <c r="BP13" s="8"/>
      <c r="BQ13" s="8"/>
      <c r="BR13" s="8"/>
      <c r="BS13" s="8"/>
      <c r="BT13" s="8"/>
      <c r="BU13" s="8"/>
      <c r="BV13" s="8"/>
      <c r="BW13" s="8"/>
      <c r="BX13" s="8"/>
      <c r="BY13" s="8"/>
      <c r="BZ13" s="8"/>
      <c r="CA13" s="8"/>
      <c r="CB13" s="8"/>
      <c r="CC13" s="8"/>
      <c r="CD13" s="8"/>
      <c r="CE13" s="8"/>
      <c r="CF13" s="8"/>
      <c r="CG13" s="8"/>
      <c r="CH13" s="8"/>
      <c r="CI13" s="8"/>
      <c r="CJ13" s="8"/>
      <c r="CK13" s="8"/>
      <c r="CL13" s="8"/>
      <c r="CM13" s="8"/>
      <c r="CN13" s="8"/>
      <c r="CO13" s="8"/>
      <c r="CP13" s="8"/>
      <c r="CQ13" s="8"/>
      <c r="CR13" s="8"/>
      <c r="CS13" s="8"/>
      <c r="CT13" s="8"/>
      <c r="CU13" s="8"/>
      <c r="CV13" s="8"/>
      <c r="CW13" s="8"/>
      <c r="CX13" s="8"/>
      <c r="CY13" s="8"/>
      <c r="CZ13" s="8"/>
      <c r="DA13" s="8"/>
      <c r="DB13" s="8"/>
      <c r="DC13" s="8"/>
      <c r="DD13" s="8"/>
      <c r="DE13" s="8"/>
      <c r="DF13" s="8"/>
      <c r="DG13" s="8"/>
      <c r="DH13" s="8"/>
      <c r="DI13" s="8"/>
      <c r="DJ13" s="8"/>
      <c r="DK13" s="8"/>
      <c r="DL13" s="8"/>
      <c r="DM13" s="8"/>
      <c r="DN13" s="8"/>
      <c r="DO13" s="8"/>
      <c r="DP13" s="8"/>
      <c r="DQ13" s="8"/>
      <c r="DR13" s="8"/>
      <c r="DS13" s="8"/>
      <c r="DT13" s="8"/>
      <c r="DU13" s="8"/>
      <c r="DV13" s="8"/>
      <c r="DW13" s="8"/>
      <c r="DX13" s="8"/>
      <c r="DY13" s="8"/>
      <c r="DZ13" s="8"/>
      <c r="EA13" s="8"/>
      <c r="EB13" s="8"/>
      <c r="EC13" s="8"/>
      <c r="ED13" s="8"/>
      <c r="EE13" s="8"/>
      <c r="EF13" s="8"/>
      <c r="EG13" s="8"/>
      <c r="EH13" s="8"/>
      <c r="EI13" s="8"/>
      <c r="EJ13" s="8"/>
      <c r="EK13" s="8"/>
      <c r="EL13" s="8"/>
      <c r="EM13" s="8"/>
      <c r="EN13" s="8"/>
      <c r="EO13" s="8"/>
      <c r="EP13" s="8"/>
      <c r="EQ13" s="8"/>
      <c r="ER13" s="8"/>
      <c r="ES13" s="8"/>
      <c r="ET13" s="8"/>
      <c r="EU13" s="8"/>
      <c r="EV13" s="8"/>
      <c r="EW13" s="8"/>
      <c r="EX13" s="8"/>
      <c r="EY13" s="8"/>
      <c r="EZ13" s="8"/>
      <c r="FA13" s="8"/>
      <c r="FB13" s="8"/>
      <c r="FC13" s="8"/>
      <c r="FD13" s="8"/>
      <c r="FE13" s="8"/>
      <c r="FF13" s="8"/>
      <c r="FG13" s="8"/>
      <c r="FH13" s="8"/>
      <c r="FI13" s="8"/>
      <c r="FJ13" s="8"/>
      <c r="FK13" s="8"/>
      <c r="FL13" s="8"/>
      <c r="FM13" s="8"/>
      <c r="FN13" s="8"/>
      <c r="FO13" s="8"/>
      <c r="FP13" s="8"/>
      <c r="FQ13" s="8"/>
      <c r="FR13" s="8"/>
      <c r="FS13" s="8"/>
      <c r="FT13" s="8"/>
      <c r="FU13" s="8"/>
      <c r="FV13" s="8"/>
      <c r="FW13" s="8"/>
      <c r="FX13" s="8"/>
      <c r="FY13" s="8"/>
      <c r="FZ13" s="8"/>
      <c r="GA13" s="8"/>
      <c r="GB13" s="8"/>
      <c r="GC13" s="8"/>
      <c r="GD13" s="8"/>
      <c r="GE13" s="8"/>
      <c r="GF13" s="8"/>
      <c r="GG13" s="8"/>
      <c r="GH13" s="8"/>
      <c r="GI13" s="8"/>
      <c r="GJ13" s="8"/>
      <c r="GK13" s="8"/>
      <c r="GL13" s="8"/>
      <c r="GM13" s="8"/>
      <c r="GN13" s="8"/>
      <c r="GO13" s="8"/>
      <c r="GP13" s="8"/>
      <c r="GQ13" s="8"/>
      <c r="GR13" s="8"/>
      <c r="GS13" s="8"/>
      <c r="GT13" s="8"/>
      <c r="GU13" s="8"/>
      <c r="GV13" s="8"/>
      <c r="GW13" s="8"/>
      <c r="GX13" s="8"/>
      <c r="GY13" s="8"/>
      <c r="GZ13" s="8"/>
      <c r="HA13" s="8"/>
      <c r="HB13" s="8"/>
      <c r="HC13" s="8"/>
      <c r="HD13" s="8"/>
      <c r="HE13" s="8"/>
      <c r="HF13" s="8"/>
      <c r="HG13" s="8"/>
      <c r="HH13" s="8"/>
      <c r="HI13" s="8"/>
      <c r="HJ13" s="8"/>
      <c r="HK13" s="8"/>
      <c r="HL13" s="8"/>
      <c r="HM13" s="8"/>
      <c r="HN13" s="8"/>
      <c r="HO13" s="8"/>
      <c r="HP13" s="8"/>
      <c r="HQ13" s="8"/>
      <c r="HR13" s="8"/>
      <c r="HS13" s="8"/>
      <c r="HT13" s="8"/>
      <c r="HU13" s="8"/>
      <c r="HV13" s="8"/>
      <c r="HW13" s="8"/>
      <c r="HX13" s="8"/>
      <c r="HY13" s="8"/>
      <c r="HZ13" s="8"/>
      <c r="IA13" s="8"/>
      <c r="IB13" s="8"/>
      <c r="IC13" s="8"/>
      <c r="ID13" s="8"/>
      <c r="IE13" s="8"/>
      <c r="IF13" s="8"/>
      <c r="IG13" s="8"/>
      <c r="IH13" s="8"/>
      <c r="II13" s="8"/>
      <c r="IJ13" s="8"/>
      <c r="IK13" s="8"/>
      <c r="IL13" s="8"/>
      <c r="IM13" s="8"/>
      <c r="IN13" s="8"/>
      <c r="IO13" s="8"/>
      <c r="IP13" s="8"/>
      <c r="IQ13" s="8"/>
      <c r="IR13" s="8"/>
      <c r="IS13" s="8"/>
      <c r="IT13" s="8"/>
      <c r="IU13" s="8"/>
      <c r="IV13" s="8"/>
      <c r="IW13" s="8"/>
      <c r="IX13" s="8"/>
      <c r="IY13" s="8"/>
      <c r="IZ13" s="8"/>
      <c r="JA13" s="8"/>
      <c r="JB13" s="8"/>
      <c r="JC13" s="8"/>
      <c r="JD13" s="8"/>
      <c r="JE13" s="8"/>
      <c r="JF13" s="8"/>
      <c r="JG13" s="8"/>
      <c r="JH13" s="8"/>
      <c r="JI13" s="8"/>
      <c r="JJ13" s="8"/>
      <c r="JK13" s="8"/>
      <c r="JL13" s="8"/>
      <c r="JM13" s="8"/>
      <c r="JN13" s="8"/>
      <c r="JO13" s="8"/>
      <c r="JP13" s="8"/>
      <c r="JQ13" s="8"/>
      <c r="JR13" s="8"/>
      <c r="JS13" s="8"/>
      <c r="JT13" s="8"/>
      <c r="JU13" s="8"/>
      <c r="JV13" s="8"/>
      <c r="JW13" s="8"/>
      <c r="JX13" s="8"/>
    </row>
    <row r="14" spans="1:284" s="9" customFormat="1" ht="35" customHeight="1" x14ac:dyDescent="0.25">
      <c r="A14" s="8"/>
      <c r="B14" s="3" t="s">
        <v>25</v>
      </c>
      <c r="C14" s="14"/>
      <c r="D14" s="17">
        <v>45996</v>
      </c>
      <c r="E14" s="17">
        <v>46003</v>
      </c>
      <c r="F14" s="30">
        <f t="shared" si="0"/>
        <v>8</v>
      </c>
      <c r="G14" s="55" t="s">
        <v>15</v>
      </c>
      <c r="H14" s="32"/>
      <c r="I14" s="22"/>
      <c r="J14" s="22"/>
      <c r="K14" s="22"/>
      <c r="L14" s="22"/>
      <c r="M14" s="22"/>
      <c r="N14" s="33"/>
      <c r="O14" s="32"/>
      <c r="P14" s="22"/>
      <c r="Q14" s="22"/>
      <c r="R14" s="22"/>
      <c r="S14" s="41"/>
      <c r="T14" s="41"/>
      <c r="U14" s="42"/>
      <c r="V14" s="41"/>
      <c r="W14" s="41"/>
      <c r="X14" s="41"/>
      <c r="Y14" s="41"/>
      <c r="Z14" s="41"/>
      <c r="AA14" s="22"/>
      <c r="AB14" s="33"/>
      <c r="AC14" s="32"/>
      <c r="AD14" s="22"/>
      <c r="AE14" s="22"/>
      <c r="AF14" s="22"/>
      <c r="AG14" s="22"/>
      <c r="AH14" s="22"/>
      <c r="AI14" s="33"/>
      <c r="AJ14" s="8"/>
      <c r="AK14" s="10"/>
      <c r="AL14" s="8"/>
      <c r="AM14" s="8"/>
      <c r="AN14" s="8"/>
      <c r="AO14" s="8"/>
      <c r="AP14" s="8"/>
      <c r="AQ14" s="8"/>
      <c r="AR14" s="8"/>
      <c r="AS14" s="8"/>
      <c r="AT14" s="8"/>
      <c r="AU14" s="8"/>
      <c r="AV14" s="8"/>
      <c r="AW14" s="8"/>
      <c r="AX14" s="8"/>
      <c r="AY14" s="8"/>
      <c r="AZ14" s="8"/>
      <c r="BA14" s="8"/>
      <c r="BB14" s="8"/>
      <c r="BC14" s="8"/>
      <c r="BD14" s="8"/>
      <c r="BE14" s="8"/>
      <c r="BF14" s="8"/>
      <c r="BG14" s="8"/>
      <c r="BH14" s="8"/>
      <c r="BI14" s="8"/>
      <c r="BJ14" s="8"/>
      <c r="BK14" s="8"/>
      <c r="BL14" s="8"/>
      <c r="BM14" s="8"/>
      <c r="BN14" s="8"/>
      <c r="BO14" s="8"/>
      <c r="BP14" s="8"/>
      <c r="BQ14" s="8"/>
      <c r="BR14" s="8"/>
      <c r="BS14" s="8"/>
      <c r="BT14" s="8"/>
      <c r="BU14" s="8"/>
      <c r="BV14" s="8"/>
      <c r="BW14" s="8"/>
      <c r="BX14" s="8"/>
      <c r="BY14" s="8"/>
      <c r="BZ14" s="8"/>
      <c r="CA14" s="8"/>
      <c r="CB14" s="8"/>
      <c r="CC14" s="8"/>
      <c r="CD14" s="8"/>
      <c r="CE14" s="8"/>
      <c r="CF14" s="8"/>
      <c r="CG14" s="8"/>
      <c r="CH14" s="8"/>
      <c r="CI14" s="8"/>
      <c r="CJ14" s="8"/>
      <c r="CK14" s="8"/>
      <c r="CL14" s="8"/>
      <c r="CM14" s="8"/>
      <c r="CN14" s="8"/>
      <c r="CO14" s="8"/>
      <c r="CP14" s="8"/>
      <c r="CQ14" s="8"/>
      <c r="CR14" s="8"/>
      <c r="CS14" s="8"/>
      <c r="CT14" s="8"/>
      <c r="CU14" s="8"/>
      <c r="CV14" s="8"/>
      <c r="CW14" s="8"/>
      <c r="CX14" s="8"/>
      <c r="CY14" s="8"/>
      <c r="CZ14" s="8"/>
      <c r="DA14" s="8"/>
      <c r="DB14" s="8"/>
      <c r="DC14" s="8"/>
      <c r="DD14" s="8"/>
      <c r="DE14" s="8"/>
      <c r="DF14" s="8"/>
      <c r="DG14" s="8"/>
      <c r="DH14" s="8"/>
      <c r="DI14" s="8"/>
      <c r="DJ14" s="8"/>
      <c r="DK14" s="8"/>
      <c r="DL14" s="8"/>
      <c r="DM14" s="8"/>
      <c r="DN14" s="8"/>
      <c r="DO14" s="8"/>
      <c r="DP14" s="8"/>
      <c r="DQ14" s="8"/>
      <c r="DR14" s="8"/>
      <c r="DS14" s="8"/>
      <c r="DT14" s="8"/>
      <c r="DU14" s="8"/>
      <c r="DV14" s="8"/>
      <c r="DW14" s="8"/>
      <c r="DX14" s="8"/>
      <c r="DY14" s="8"/>
      <c r="DZ14" s="8"/>
      <c r="EA14" s="8"/>
      <c r="EB14" s="8"/>
      <c r="EC14" s="8"/>
      <c r="ED14" s="8"/>
      <c r="EE14" s="8"/>
      <c r="EF14" s="8"/>
      <c r="EG14" s="8"/>
      <c r="EH14" s="8"/>
      <c r="EI14" s="8"/>
      <c r="EJ14" s="8"/>
      <c r="EK14" s="8"/>
      <c r="EL14" s="8"/>
      <c r="EM14" s="8"/>
      <c r="EN14" s="8"/>
      <c r="EO14" s="8"/>
      <c r="EP14" s="8"/>
      <c r="EQ14" s="8"/>
      <c r="ER14" s="8"/>
      <c r="ES14" s="8"/>
      <c r="ET14" s="8"/>
      <c r="EU14" s="8"/>
      <c r="EV14" s="8"/>
      <c r="EW14" s="8"/>
      <c r="EX14" s="8"/>
      <c r="EY14" s="8"/>
      <c r="EZ14" s="8"/>
      <c r="FA14" s="8"/>
      <c r="FB14" s="8"/>
      <c r="FC14" s="8"/>
      <c r="FD14" s="8"/>
      <c r="FE14" s="8"/>
      <c r="FF14" s="8"/>
      <c r="FG14" s="8"/>
      <c r="FH14" s="8"/>
      <c r="FI14" s="8"/>
      <c r="FJ14" s="8"/>
      <c r="FK14" s="8"/>
      <c r="FL14" s="8"/>
      <c r="FM14" s="8"/>
      <c r="FN14" s="8"/>
      <c r="FO14" s="8"/>
      <c r="FP14" s="8"/>
      <c r="FQ14" s="8"/>
      <c r="FR14" s="8"/>
      <c r="FS14" s="8"/>
      <c r="FT14" s="8"/>
      <c r="FU14" s="8"/>
      <c r="FV14" s="8"/>
      <c r="FW14" s="8"/>
      <c r="FX14" s="8"/>
      <c r="FY14" s="8"/>
      <c r="FZ14" s="8"/>
      <c r="GA14" s="8"/>
      <c r="GB14" s="8"/>
      <c r="GC14" s="8"/>
      <c r="GD14" s="8"/>
      <c r="GE14" s="8"/>
      <c r="GF14" s="8"/>
      <c r="GG14" s="8"/>
      <c r="GH14" s="8"/>
      <c r="GI14" s="8"/>
      <c r="GJ14" s="8"/>
      <c r="GK14" s="8"/>
      <c r="GL14" s="8"/>
      <c r="GM14" s="8"/>
      <c r="GN14" s="8"/>
      <c r="GO14" s="8"/>
      <c r="GP14" s="8"/>
      <c r="GQ14" s="8"/>
      <c r="GR14" s="8"/>
      <c r="GS14" s="8"/>
      <c r="GT14" s="8"/>
      <c r="GU14" s="8"/>
      <c r="GV14" s="8"/>
      <c r="GW14" s="8"/>
      <c r="GX14" s="8"/>
      <c r="GY14" s="8"/>
      <c r="GZ14" s="8"/>
      <c r="HA14" s="8"/>
      <c r="HB14" s="8"/>
      <c r="HC14" s="8"/>
      <c r="HD14" s="8"/>
      <c r="HE14" s="8"/>
      <c r="HF14" s="8"/>
      <c r="HG14" s="8"/>
      <c r="HH14" s="8"/>
      <c r="HI14" s="8"/>
      <c r="HJ14" s="8"/>
      <c r="HK14" s="8"/>
      <c r="HL14" s="8"/>
      <c r="HM14" s="8"/>
      <c r="HN14" s="8"/>
      <c r="HO14" s="8"/>
      <c r="HP14" s="8"/>
      <c r="HQ14" s="8"/>
      <c r="HR14" s="8"/>
      <c r="HS14" s="8"/>
      <c r="HT14" s="8"/>
      <c r="HU14" s="8"/>
      <c r="HV14" s="8"/>
      <c r="HW14" s="8"/>
      <c r="HX14" s="8"/>
      <c r="HY14" s="8"/>
      <c r="HZ14" s="8"/>
      <c r="IA14" s="8"/>
      <c r="IB14" s="8"/>
      <c r="IC14" s="8"/>
      <c r="ID14" s="8"/>
      <c r="IE14" s="8"/>
      <c r="IF14" s="8"/>
      <c r="IG14" s="8"/>
      <c r="IH14" s="8"/>
      <c r="II14" s="8"/>
      <c r="IJ14" s="8"/>
      <c r="IK14" s="8"/>
      <c r="IL14" s="8"/>
      <c r="IM14" s="8"/>
      <c r="IN14" s="8"/>
      <c r="IO14" s="8"/>
      <c r="IP14" s="8"/>
      <c r="IQ14" s="8"/>
      <c r="IR14" s="8"/>
      <c r="IS14" s="8"/>
      <c r="IT14" s="8"/>
      <c r="IU14" s="8"/>
      <c r="IV14" s="8"/>
      <c r="IW14" s="8"/>
      <c r="IX14" s="8"/>
      <c r="IY14" s="8"/>
      <c r="IZ14" s="8"/>
      <c r="JA14" s="8"/>
      <c r="JB14" s="8"/>
      <c r="JC14" s="8"/>
      <c r="JD14" s="8"/>
      <c r="JE14" s="8"/>
      <c r="JF14" s="8"/>
      <c r="JG14" s="8"/>
      <c r="JH14" s="8"/>
      <c r="JI14" s="8"/>
      <c r="JJ14" s="8"/>
      <c r="JK14" s="8"/>
      <c r="JL14" s="8"/>
      <c r="JM14" s="8"/>
      <c r="JN14" s="8"/>
      <c r="JO14" s="8"/>
      <c r="JP14" s="8"/>
      <c r="JQ14" s="8"/>
      <c r="JR14" s="8"/>
      <c r="JS14" s="8"/>
      <c r="JT14" s="8"/>
      <c r="JU14" s="8"/>
      <c r="JV14" s="8"/>
      <c r="JW14" s="8"/>
      <c r="JX14" s="8"/>
    </row>
    <row r="15" spans="1:284" s="9" customFormat="1" ht="35" customHeight="1" x14ac:dyDescent="0.25">
      <c r="A15" s="8"/>
      <c r="B15" s="3" t="s">
        <v>26</v>
      </c>
      <c r="C15" s="14"/>
      <c r="D15" s="17">
        <v>45997</v>
      </c>
      <c r="E15" s="17">
        <v>46003</v>
      </c>
      <c r="F15" s="30">
        <f t="shared" si="0"/>
        <v>7</v>
      </c>
      <c r="G15" s="55" t="s">
        <v>15</v>
      </c>
      <c r="H15" s="32"/>
      <c r="I15" s="22"/>
      <c r="J15" s="22"/>
      <c r="K15" s="22"/>
      <c r="L15" s="22"/>
      <c r="M15" s="22"/>
      <c r="N15" s="33"/>
      <c r="O15" s="32"/>
      <c r="P15" s="22"/>
      <c r="Q15" s="22"/>
      <c r="R15" s="22"/>
      <c r="S15" s="22"/>
      <c r="T15" s="43"/>
      <c r="U15" s="44"/>
      <c r="V15" s="43"/>
      <c r="W15" s="43"/>
      <c r="X15" s="22"/>
      <c r="Y15" s="22"/>
      <c r="Z15" s="22"/>
      <c r="AA15" s="22"/>
      <c r="AB15" s="33"/>
      <c r="AC15" s="32"/>
      <c r="AD15" s="22"/>
      <c r="AE15" s="22"/>
      <c r="AF15" s="22"/>
      <c r="AG15" s="22"/>
      <c r="AH15" s="22"/>
      <c r="AI15" s="33"/>
      <c r="AJ15" s="8"/>
      <c r="AK15" s="10"/>
      <c r="AL15" s="8"/>
      <c r="AM15" s="8"/>
      <c r="AN15" s="8"/>
      <c r="AO15" s="8"/>
      <c r="AP15" s="8"/>
      <c r="AQ15" s="8"/>
      <c r="AR15" s="8"/>
      <c r="AS15" s="8"/>
      <c r="AT15" s="8"/>
      <c r="AU15" s="8"/>
      <c r="AV15" s="8"/>
      <c r="AW15" s="8"/>
      <c r="AX15" s="8"/>
      <c r="AY15" s="8"/>
      <c r="AZ15" s="8"/>
      <c r="BA15" s="8"/>
      <c r="BB15" s="8"/>
      <c r="BC15" s="8"/>
      <c r="BD15" s="8"/>
      <c r="BE15" s="8"/>
      <c r="BF15" s="8"/>
      <c r="BG15" s="8"/>
      <c r="BH15" s="8"/>
      <c r="BI15" s="8"/>
      <c r="BJ15" s="8"/>
      <c r="BK15" s="8"/>
      <c r="BL15" s="8"/>
      <c r="BM15" s="8"/>
      <c r="BN15" s="8"/>
      <c r="BO15" s="8"/>
      <c r="BP15" s="8"/>
      <c r="BQ15" s="8"/>
      <c r="BR15" s="8"/>
      <c r="BS15" s="8"/>
      <c r="BT15" s="8"/>
      <c r="BU15" s="8"/>
      <c r="BV15" s="8"/>
      <c r="BW15" s="8"/>
      <c r="BX15" s="8"/>
      <c r="BY15" s="8"/>
      <c r="BZ15" s="8"/>
      <c r="CA15" s="8"/>
      <c r="CB15" s="8"/>
      <c r="CC15" s="8"/>
      <c r="CD15" s="8"/>
      <c r="CE15" s="8"/>
      <c r="CF15" s="8"/>
      <c r="CG15" s="8"/>
      <c r="CH15" s="8"/>
      <c r="CI15" s="8"/>
      <c r="CJ15" s="8"/>
      <c r="CK15" s="8"/>
      <c r="CL15" s="8"/>
      <c r="CM15" s="8"/>
      <c r="CN15" s="8"/>
      <c r="CO15" s="8"/>
      <c r="CP15" s="8"/>
      <c r="CQ15" s="8"/>
      <c r="CR15" s="8"/>
      <c r="CS15" s="8"/>
      <c r="CT15" s="8"/>
      <c r="CU15" s="8"/>
      <c r="CV15" s="8"/>
      <c r="CW15" s="8"/>
      <c r="CX15" s="8"/>
      <c r="CY15" s="8"/>
      <c r="CZ15" s="8"/>
      <c r="DA15" s="8"/>
      <c r="DB15" s="8"/>
      <c r="DC15" s="8"/>
      <c r="DD15" s="8"/>
      <c r="DE15" s="8"/>
      <c r="DF15" s="8"/>
      <c r="DG15" s="8"/>
      <c r="DH15" s="8"/>
      <c r="DI15" s="8"/>
      <c r="DJ15" s="8"/>
      <c r="DK15" s="8"/>
      <c r="DL15" s="8"/>
      <c r="DM15" s="8"/>
      <c r="DN15" s="8"/>
      <c r="DO15" s="8"/>
      <c r="DP15" s="8"/>
      <c r="DQ15" s="8"/>
      <c r="DR15" s="8"/>
      <c r="DS15" s="8"/>
      <c r="DT15" s="8"/>
      <c r="DU15" s="8"/>
      <c r="DV15" s="8"/>
      <c r="DW15" s="8"/>
      <c r="DX15" s="8"/>
      <c r="DY15" s="8"/>
      <c r="DZ15" s="8"/>
      <c r="EA15" s="8"/>
      <c r="EB15" s="8"/>
      <c r="EC15" s="8"/>
      <c r="ED15" s="8"/>
      <c r="EE15" s="8"/>
      <c r="EF15" s="8"/>
      <c r="EG15" s="8"/>
      <c r="EH15" s="8"/>
      <c r="EI15" s="8"/>
      <c r="EJ15" s="8"/>
      <c r="EK15" s="8"/>
      <c r="EL15" s="8"/>
      <c r="EM15" s="8"/>
      <c r="EN15" s="8"/>
      <c r="EO15" s="8"/>
      <c r="EP15" s="8"/>
      <c r="EQ15" s="8"/>
      <c r="ER15" s="8"/>
      <c r="ES15" s="8"/>
      <c r="ET15" s="8"/>
      <c r="EU15" s="8"/>
      <c r="EV15" s="8"/>
      <c r="EW15" s="8"/>
      <c r="EX15" s="8"/>
      <c r="EY15" s="8"/>
      <c r="EZ15" s="8"/>
      <c r="FA15" s="8"/>
      <c r="FB15" s="8"/>
      <c r="FC15" s="8"/>
      <c r="FD15" s="8"/>
      <c r="FE15" s="8"/>
      <c r="FF15" s="8"/>
      <c r="FG15" s="8"/>
      <c r="FH15" s="8"/>
      <c r="FI15" s="8"/>
      <c r="FJ15" s="8"/>
      <c r="FK15" s="8"/>
      <c r="FL15" s="8"/>
      <c r="FM15" s="8"/>
      <c r="FN15" s="8"/>
      <c r="FO15" s="8"/>
      <c r="FP15" s="8"/>
      <c r="FQ15" s="8"/>
      <c r="FR15" s="8"/>
      <c r="FS15" s="8"/>
      <c r="FT15" s="8"/>
      <c r="FU15" s="8"/>
      <c r="FV15" s="8"/>
      <c r="FW15" s="8"/>
      <c r="FX15" s="8"/>
      <c r="FY15" s="8"/>
      <c r="FZ15" s="8"/>
      <c r="GA15" s="8"/>
      <c r="GB15" s="8"/>
      <c r="GC15" s="8"/>
      <c r="GD15" s="8"/>
      <c r="GE15" s="8"/>
      <c r="GF15" s="8"/>
      <c r="GG15" s="8"/>
      <c r="GH15" s="8"/>
      <c r="GI15" s="8"/>
      <c r="GJ15" s="8"/>
      <c r="GK15" s="8"/>
      <c r="GL15" s="8"/>
      <c r="GM15" s="8"/>
      <c r="GN15" s="8"/>
      <c r="GO15" s="8"/>
      <c r="GP15" s="8"/>
      <c r="GQ15" s="8"/>
      <c r="GR15" s="8"/>
      <c r="GS15" s="8"/>
      <c r="GT15" s="8"/>
      <c r="GU15" s="8"/>
      <c r="GV15" s="8"/>
      <c r="GW15" s="8"/>
      <c r="GX15" s="8"/>
      <c r="GY15" s="8"/>
      <c r="GZ15" s="8"/>
      <c r="HA15" s="8"/>
      <c r="HB15" s="8"/>
      <c r="HC15" s="8"/>
      <c r="HD15" s="8"/>
      <c r="HE15" s="8"/>
      <c r="HF15" s="8"/>
      <c r="HG15" s="8"/>
      <c r="HH15" s="8"/>
      <c r="HI15" s="8"/>
      <c r="HJ15" s="8"/>
      <c r="HK15" s="8"/>
      <c r="HL15" s="8"/>
      <c r="HM15" s="8"/>
      <c r="HN15" s="8"/>
      <c r="HO15" s="8"/>
      <c r="HP15" s="8"/>
      <c r="HQ15" s="8"/>
      <c r="HR15" s="8"/>
      <c r="HS15" s="8"/>
      <c r="HT15" s="8"/>
      <c r="HU15" s="8"/>
      <c r="HV15" s="8"/>
      <c r="HW15" s="8"/>
      <c r="HX15" s="8"/>
      <c r="HY15" s="8"/>
      <c r="HZ15" s="8"/>
      <c r="IA15" s="8"/>
      <c r="IB15" s="8"/>
      <c r="IC15" s="8"/>
      <c r="ID15" s="8"/>
      <c r="IE15" s="8"/>
      <c r="IF15" s="8"/>
      <c r="IG15" s="8"/>
      <c r="IH15" s="8"/>
      <c r="II15" s="8"/>
      <c r="IJ15" s="8"/>
      <c r="IK15" s="8"/>
      <c r="IL15" s="8"/>
      <c r="IM15" s="8"/>
      <c r="IN15" s="8"/>
      <c r="IO15" s="8"/>
      <c r="IP15" s="8"/>
      <c r="IQ15" s="8"/>
      <c r="IR15" s="8"/>
      <c r="IS15" s="8"/>
      <c r="IT15" s="8"/>
      <c r="IU15" s="8"/>
      <c r="IV15" s="8"/>
      <c r="IW15" s="8"/>
      <c r="IX15" s="8"/>
      <c r="IY15" s="8"/>
      <c r="IZ15" s="8"/>
      <c r="JA15" s="8"/>
      <c r="JB15" s="8"/>
      <c r="JC15" s="8"/>
      <c r="JD15" s="8"/>
      <c r="JE15" s="8"/>
      <c r="JF15" s="8"/>
      <c r="JG15" s="8"/>
      <c r="JH15" s="8"/>
      <c r="JI15" s="8"/>
      <c r="JJ15" s="8"/>
      <c r="JK15" s="8"/>
      <c r="JL15" s="8"/>
      <c r="JM15" s="8"/>
      <c r="JN15" s="8"/>
      <c r="JO15" s="8"/>
      <c r="JP15" s="8"/>
      <c r="JQ15" s="8"/>
      <c r="JR15" s="8"/>
      <c r="JS15" s="8"/>
      <c r="JT15" s="8"/>
      <c r="JU15" s="8"/>
      <c r="JV15" s="8"/>
      <c r="JW15" s="8"/>
      <c r="JX15" s="8"/>
    </row>
    <row r="16" spans="1:284" s="9" customFormat="1" ht="35" customHeight="1" x14ac:dyDescent="0.25">
      <c r="A16" s="8"/>
      <c r="B16" s="3" t="s">
        <v>27</v>
      </c>
      <c r="C16" s="14"/>
      <c r="D16" s="17">
        <v>46000</v>
      </c>
      <c r="E16" s="17">
        <v>46000</v>
      </c>
      <c r="F16" s="30">
        <f t="shared" si="0"/>
        <v>1</v>
      </c>
      <c r="G16" s="55" t="s">
        <v>15</v>
      </c>
      <c r="H16" s="32"/>
      <c r="I16" s="22"/>
      <c r="J16" s="22"/>
      <c r="K16" s="22"/>
      <c r="L16" s="22"/>
      <c r="M16" s="22"/>
      <c r="N16" s="33"/>
      <c r="O16" s="32"/>
      <c r="P16" s="22"/>
      <c r="Q16" s="22"/>
      <c r="R16" s="22"/>
      <c r="S16" s="22"/>
      <c r="T16" s="22"/>
      <c r="U16" s="33"/>
      <c r="V16" s="22"/>
      <c r="W16" s="29"/>
      <c r="X16" s="22"/>
      <c r="Y16" s="22"/>
      <c r="Z16" s="22"/>
      <c r="AA16" s="22"/>
      <c r="AB16" s="33"/>
      <c r="AC16" s="32"/>
      <c r="AD16" s="22"/>
      <c r="AE16" s="22"/>
      <c r="AF16" s="22"/>
      <c r="AG16" s="22"/>
      <c r="AH16" s="22"/>
      <c r="AI16" s="33"/>
      <c r="AJ16" s="8"/>
      <c r="AK16" s="10"/>
      <c r="AL16" s="8"/>
      <c r="AM16" s="8"/>
      <c r="AN16" s="8"/>
      <c r="AO16" s="8"/>
      <c r="AP16" s="8"/>
      <c r="AQ16" s="8"/>
      <c r="AR16" s="8"/>
      <c r="AS16" s="8"/>
      <c r="AT16" s="8"/>
      <c r="AU16" s="8"/>
      <c r="AV16" s="8"/>
      <c r="AW16" s="8"/>
      <c r="AX16" s="8"/>
      <c r="AY16" s="8"/>
      <c r="AZ16" s="8"/>
      <c r="BA16" s="8"/>
      <c r="BB16" s="8"/>
      <c r="BC16" s="8"/>
      <c r="BD16" s="8"/>
      <c r="BE16" s="8"/>
      <c r="BF16" s="8"/>
      <c r="BG16" s="8"/>
      <c r="BH16" s="8"/>
      <c r="BI16" s="8"/>
      <c r="BJ16" s="8"/>
      <c r="BK16" s="8"/>
      <c r="BL16" s="8"/>
      <c r="BM16" s="8"/>
      <c r="BN16" s="8"/>
      <c r="BO16" s="8"/>
      <c r="BP16" s="8"/>
      <c r="BQ16" s="8"/>
      <c r="BR16" s="8"/>
      <c r="BS16" s="8"/>
      <c r="BT16" s="8"/>
      <c r="BU16" s="8"/>
      <c r="BV16" s="8"/>
      <c r="BW16" s="8"/>
      <c r="BX16" s="8"/>
      <c r="BY16" s="8"/>
      <c r="BZ16" s="8"/>
      <c r="CA16" s="8"/>
      <c r="CB16" s="8"/>
      <c r="CC16" s="8"/>
      <c r="CD16" s="8"/>
      <c r="CE16" s="8"/>
      <c r="CF16" s="8"/>
      <c r="CG16" s="8"/>
      <c r="CH16" s="8"/>
      <c r="CI16" s="8"/>
      <c r="CJ16" s="8"/>
      <c r="CK16" s="8"/>
      <c r="CL16" s="8"/>
      <c r="CM16" s="8"/>
      <c r="CN16" s="8"/>
      <c r="CO16" s="8"/>
      <c r="CP16" s="8"/>
      <c r="CQ16" s="8"/>
      <c r="CR16" s="8"/>
      <c r="CS16" s="8"/>
      <c r="CT16" s="8"/>
      <c r="CU16" s="8"/>
      <c r="CV16" s="8"/>
      <c r="CW16" s="8"/>
      <c r="CX16" s="8"/>
      <c r="CY16" s="8"/>
      <c r="CZ16" s="8"/>
      <c r="DA16" s="8"/>
      <c r="DB16" s="8"/>
      <c r="DC16" s="8"/>
      <c r="DD16" s="8"/>
      <c r="DE16" s="8"/>
      <c r="DF16" s="8"/>
      <c r="DG16" s="8"/>
      <c r="DH16" s="8"/>
      <c r="DI16" s="8"/>
      <c r="DJ16" s="8"/>
      <c r="DK16" s="8"/>
      <c r="DL16" s="8"/>
      <c r="DM16" s="8"/>
      <c r="DN16" s="8"/>
      <c r="DO16" s="8"/>
      <c r="DP16" s="8"/>
      <c r="DQ16" s="8"/>
      <c r="DR16" s="8"/>
      <c r="DS16" s="8"/>
      <c r="DT16" s="8"/>
      <c r="DU16" s="8"/>
      <c r="DV16" s="8"/>
      <c r="DW16" s="8"/>
      <c r="DX16" s="8"/>
      <c r="DY16" s="8"/>
      <c r="DZ16" s="8"/>
      <c r="EA16" s="8"/>
      <c r="EB16" s="8"/>
      <c r="EC16" s="8"/>
      <c r="ED16" s="8"/>
      <c r="EE16" s="8"/>
      <c r="EF16" s="8"/>
      <c r="EG16" s="8"/>
      <c r="EH16" s="8"/>
      <c r="EI16" s="8"/>
      <c r="EJ16" s="8"/>
      <c r="EK16" s="8"/>
      <c r="EL16" s="8"/>
      <c r="EM16" s="8"/>
      <c r="EN16" s="8"/>
      <c r="EO16" s="8"/>
      <c r="EP16" s="8"/>
      <c r="EQ16" s="8"/>
      <c r="ER16" s="8"/>
      <c r="ES16" s="8"/>
      <c r="ET16" s="8"/>
      <c r="EU16" s="8"/>
      <c r="EV16" s="8"/>
      <c r="EW16" s="8"/>
      <c r="EX16" s="8"/>
      <c r="EY16" s="8"/>
      <c r="EZ16" s="8"/>
      <c r="FA16" s="8"/>
      <c r="FB16" s="8"/>
      <c r="FC16" s="8"/>
      <c r="FD16" s="8"/>
      <c r="FE16" s="8"/>
      <c r="FF16" s="8"/>
      <c r="FG16" s="8"/>
      <c r="FH16" s="8"/>
      <c r="FI16" s="8"/>
      <c r="FJ16" s="8"/>
      <c r="FK16" s="8"/>
      <c r="FL16" s="8"/>
      <c r="FM16" s="8"/>
      <c r="FN16" s="8"/>
      <c r="FO16" s="8"/>
      <c r="FP16" s="8"/>
      <c r="FQ16" s="8"/>
      <c r="FR16" s="8"/>
      <c r="FS16" s="8"/>
      <c r="FT16" s="8"/>
      <c r="FU16" s="8"/>
      <c r="FV16" s="8"/>
      <c r="FW16" s="8"/>
      <c r="FX16" s="8"/>
      <c r="FY16" s="8"/>
      <c r="FZ16" s="8"/>
      <c r="GA16" s="8"/>
      <c r="GB16" s="8"/>
      <c r="GC16" s="8"/>
      <c r="GD16" s="8"/>
      <c r="GE16" s="8"/>
      <c r="GF16" s="8"/>
      <c r="GG16" s="8"/>
      <c r="GH16" s="8"/>
      <c r="GI16" s="8"/>
      <c r="GJ16" s="8"/>
      <c r="GK16" s="8"/>
      <c r="GL16" s="8"/>
      <c r="GM16" s="8"/>
      <c r="GN16" s="8"/>
      <c r="GO16" s="8"/>
      <c r="GP16" s="8"/>
      <c r="GQ16" s="8"/>
      <c r="GR16" s="8"/>
      <c r="GS16" s="8"/>
      <c r="GT16" s="8"/>
      <c r="GU16" s="8"/>
      <c r="GV16" s="8"/>
      <c r="GW16" s="8"/>
      <c r="GX16" s="8"/>
      <c r="GY16" s="8"/>
      <c r="GZ16" s="8"/>
      <c r="HA16" s="8"/>
      <c r="HB16" s="8"/>
      <c r="HC16" s="8"/>
      <c r="HD16" s="8"/>
      <c r="HE16" s="8"/>
      <c r="HF16" s="8"/>
      <c r="HG16" s="8"/>
      <c r="HH16" s="8"/>
      <c r="HI16" s="8"/>
      <c r="HJ16" s="8"/>
      <c r="HK16" s="8"/>
      <c r="HL16" s="8"/>
      <c r="HM16" s="8"/>
      <c r="HN16" s="8"/>
      <c r="HO16" s="8"/>
      <c r="HP16" s="8"/>
      <c r="HQ16" s="8"/>
      <c r="HR16" s="8"/>
      <c r="HS16" s="8"/>
      <c r="HT16" s="8"/>
      <c r="HU16" s="8"/>
      <c r="HV16" s="8"/>
      <c r="HW16" s="8"/>
      <c r="HX16" s="8"/>
      <c r="HY16" s="8"/>
      <c r="HZ16" s="8"/>
      <c r="IA16" s="8"/>
      <c r="IB16" s="8"/>
      <c r="IC16" s="8"/>
      <c r="ID16" s="8"/>
      <c r="IE16" s="8"/>
      <c r="IF16" s="8"/>
      <c r="IG16" s="8"/>
      <c r="IH16" s="8"/>
      <c r="II16" s="8"/>
      <c r="IJ16" s="8"/>
      <c r="IK16" s="8"/>
      <c r="IL16" s="8"/>
      <c r="IM16" s="8"/>
      <c r="IN16" s="8"/>
      <c r="IO16" s="8"/>
      <c r="IP16" s="8"/>
      <c r="IQ16" s="8"/>
      <c r="IR16" s="8"/>
      <c r="IS16" s="8"/>
      <c r="IT16" s="8"/>
      <c r="IU16" s="8"/>
      <c r="IV16" s="8"/>
      <c r="IW16" s="8"/>
      <c r="IX16" s="8"/>
      <c r="IY16" s="8"/>
      <c r="IZ16" s="8"/>
      <c r="JA16" s="8"/>
      <c r="JB16" s="8"/>
      <c r="JC16" s="8"/>
      <c r="JD16" s="8"/>
      <c r="JE16" s="8"/>
      <c r="JF16" s="8"/>
      <c r="JG16" s="8"/>
      <c r="JH16" s="8"/>
      <c r="JI16" s="8"/>
      <c r="JJ16" s="8"/>
      <c r="JK16" s="8"/>
      <c r="JL16" s="8"/>
      <c r="JM16" s="8"/>
      <c r="JN16" s="8"/>
      <c r="JO16" s="8"/>
      <c r="JP16" s="8"/>
      <c r="JQ16" s="8"/>
      <c r="JR16" s="8"/>
      <c r="JS16" s="8"/>
      <c r="JT16" s="8"/>
      <c r="JU16" s="8"/>
      <c r="JV16" s="8"/>
      <c r="JW16" s="8"/>
      <c r="JX16" s="8"/>
    </row>
    <row r="17" spans="1:284" s="9" customFormat="1" ht="35" customHeight="1" x14ac:dyDescent="0.25">
      <c r="A17" s="8"/>
      <c r="B17" s="2"/>
      <c r="C17" s="14"/>
      <c r="D17" s="17"/>
      <c r="E17" s="17"/>
      <c r="F17" s="30" t="str">
        <f t="shared" si="0"/>
        <v/>
      </c>
      <c r="G17" s="55"/>
      <c r="H17" s="32"/>
      <c r="I17" s="22"/>
      <c r="J17" s="22"/>
      <c r="K17" s="22"/>
      <c r="L17" s="22"/>
      <c r="M17" s="22"/>
      <c r="N17" s="33"/>
      <c r="O17" s="32"/>
      <c r="P17" s="22"/>
      <c r="Q17" s="22"/>
      <c r="R17" s="22"/>
      <c r="S17" s="22"/>
      <c r="T17" s="22"/>
      <c r="U17" s="33"/>
      <c r="V17" s="22"/>
      <c r="W17" s="22"/>
      <c r="X17" s="22"/>
      <c r="Y17" s="22"/>
      <c r="Z17" s="22"/>
      <c r="AA17" s="22"/>
      <c r="AB17" s="33"/>
      <c r="AC17" s="32"/>
      <c r="AD17" s="22"/>
      <c r="AE17" s="22"/>
      <c r="AF17" s="22"/>
      <c r="AG17" s="22"/>
      <c r="AH17" s="22"/>
      <c r="AI17" s="33"/>
      <c r="AJ17" s="8"/>
      <c r="AK17" s="10"/>
      <c r="AL17" s="8"/>
      <c r="AM17" s="8"/>
      <c r="AN17" s="8"/>
      <c r="AO17" s="8"/>
      <c r="AP17" s="8"/>
      <c r="AQ17" s="8"/>
      <c r="AR17" s="8"/>
      <c r="AS17" s="8"/>
      <c r="AT17" s="8"/>
      <c r="AU17" s="8"/>
      <c r="AV17" s="8"/>
      <c r="AW17" s="8"/>
      <c r="AX17" s="8"/>
      <c r="AY17" s="8"/>
      <c r="AZ17" s="8"/>
      <c r="BA17" s="8"/>
      <c r="BB17" s="8"/>
      <c r="BC17" s="8"/>
      <c r="BD17" s="8"/>
      <c r="BE17" s="8"/>
      <c r="BF17" s="8"/>
      <c r="BG17" s="8"/>
      <c r="BH17" s="8"/>
      <c r="BI17" s="8"/>
      <c r="BJ17" s="8"/>
      <c r="BK17" s="8"/>
      <c r="BL17" s="8"/>
      <c r="BM17" s="8"/>
      <c r="BN17" s="8"/>
      <c r="BO17" s="8"/>
      <c r="BP17" s="8"/>
      <c r="BQ17" s="8"/>
      <c r="BR17" s="8"/>
      <c r="BS17" s="8"/>
      <c r="BT17" s="8"/>
      <c r="BU17" s="8"/>
      <c r="BV17" s="8"/>
      <c r="BW17" s="8"/>
      <c r="BX17" s="8"/>
      <c r="BY17" s="8"/>
      <c r="BZ17" s="8"/>
      <c r="CA17" s="8"/>
      <c r="CB17" s="8"/>
      <c r="CC17" s="8"/>
      <c r="CD17" s="8"/>
      <c r="CE17" s="8"/>
      <c r="CF17" s="8"/>
      <c r="CG17" s="8"/>
      <c r="CH17" s="8"/>
      <c r="CI17" s="8"/>
      <c r="CJ17" s="8"/>
      <c r="CK17" s="8"/>
      <c r="CL17" s="8"/>
      <c r="CM17" s="8"/>
      <c r="CN17" s="8"/>
      <c r="CO17" s="8"/>
      <c r="CP17" s="8"/>
      <c r="CQ17" s="8"/>
      <c r="CR17" s="8"/>
      <c r="CS17" s="8"/>
      <c r="CT17" s="8"/>
      <c r="CU17" s="8"/>
      <c r="CV17" s="8"/>
      <c r="CW17" s="8"/>
      <c r="CX17" s="8"/>
      <c r="CY17" s="8"/>
      <c r="CZ17" s="8"/>
      <c r="DA17" s="8"/>
      <c r="DB17" s="8"/>
      <c r="DC17" s="8"/>
      <c r="DD17" s="8"/>
      <c r="DE17" s="8"/>
      <c r="DF17" s="8"/>
      <c r="DG17" s="8"/>
      <c r="DH17" s="8"/>
      <c r="DI17" s="8"/>
      <c r="DJ17" s="8"/>
      <c r="DK17" s="8"/>
      <c r="DL17" s="8"/>
      <c r="DM17" s="8"/>
      <c r="DN17" s="8"/>
      <c r="DO17" s="8"/>
      <c r="DP17" s="8"/>
      <c r="DQ17" s="8"/>
      <c r="DR17" s="8"/>
      <c r="DS17" s="8"/>
      <c r="DT17" s="8"/>
      <c r="DU17" s="8"/>
      <c r="DV17" s="8"/>
      <c r="DW17" s="8"/>
      <c r="DX17" s="8"/>
      <c r="DY17" s="8"/>
      <c r="DZ17" s="8"/>
      <c r="EA17" s="8"/>
      <c r="EB17" s="8"/>
      <c r="EC17" s="8"/>
      <c r="ED17" s="8"/>
      <c r="EE17" s="8"/>
      <c r="EF17" s="8"/>
      <c r="EG17" s="8"/>
      <c r="EH17" s="8"/>
      <c r="EI17" s="8"/>
      <c r="EJ17" s="8"/>
      <c r="EK17" s="8"/>
      <c r="EL17" s="8"/>
      <c r="EM17" s="8"/>
      <c r="EN17" s="8"/>
      <c r="EO17" s="8"/>
      <c r="EP17" s="8"/>
      <c r="EQ17" s="8"/>
      <c r="ER17" s="8"/>
      <c r="ES17" s="8"/>
      <c r="ET17" s="8"/>
      <c r="EU17" s="8"/>
      <c r="EV17" s="8"/>
      <c r="EW17" s="8"/>
      <c r="EX17" s="8"/>
      <c r="EY17" s="8"/>
      <c r="EZ17" s="8"/>
      <c r="FA17" s="8"/>
      <c r="FB17" s="8"/>
      <c r="FC17" s="8"/>
      <c r="FD17" s="8"/>
      <c r="FE17" s="8"/>
      <c r="FF17" s="8"/>
      <c r="FG17" s="8"/>
      <c r="FH17" s="8"/>
      <c r="FI17" s="8"/>
      <c r="FJ17" s="8"/>
      <c r="FK17" s="8"/>
      <c r="FL17" s="8"/>
      <c r="FM17" s="8"/>
      <c r="FN17" s="8"/>
      <c r="FO17" s="8"/>
      <c r="FP17" s="8"/>
      <c r="FQ17" s="8"/>
      <c r="FR17" s="8"/>
      <c r="FS17" s="8"/>
      <c r="FT17" s="8"/>
      <c r="FU17" s="8"/>
      <c r="FV17" s="8"/>
      <c r="FW17" s="8"/>
      <c r="FX17" s="8"/>
      <c r="FY17" s="8"/>
      <c r="FZ17" s="8"/>
      <c r="GA17" s="8"/>
      <c r="GB17" s="8"/>
      <c r="GC17" s="8"/>
      <c r="GD17" s="8"/>
      <c r="GE17" s="8"/>
      <c r="GF17" s="8"/>
      <c r="GG17" s="8"/>
      <c r="GH17" s="8"/>
      <c r="GI17" s="8"/>
      <c r="GJ17" s="8"/>
      <c r="GK17" s="8"/>
      <c r="GL17" s="8"/>
      <c r="GM17" s="8"/>
      <c r="GN17" s="8"/>
      <c r="GO17" s="8"/>
      <c r="GP17" s="8"/>
      <c r="GQ17" s="8"/>
      <c r="GR17" s="8"/>
      <c r="GS17" s="8"/>
      <c r="GT17" s="8"/>
      <c r="GU17" s="8"/>
      <c r="GV17" s="8"/>
      <c r="GW17" s="8"/>
      <c r="GX17" s="8"/>
      <c r="GY17" s="8"/>
      <c r="GZ17" s="8"/>
      <c r="HA17" s="8"/>
      <c r="HB17" s="8"/>
      <c r="HC17" s="8"/>
      <c r="HD17" s="8"/>
      <c r="HE17" s="8"/>
      <c r="HF17" s="8"/>
      <c r="HG17" s="8"/>
      <c r="HH17" s="8"/>
      <c r="HI17" s="8"/>
      <c r="HJ17" s="8"/>
      <c r="HK17" s="8"/>
      <c r="HL17" s="8"/>
      <c r="HM17" s="8"/>
      <c r="HN17" s="8"/>
      <c r="HO17" s="8"/>
      <c r="HP17" s="8"/>
      <c r="HQ17" s="8"/>
      <c r="HR17" s="8"/>
      <c r="HS17" s="8"/>
      <c r="HT17" s="8"/>
      <c r="HU17" s="8"/>
      <c r="HV17" s="8"/>
      <c r="HW17" s="8"/>
      <c r="HX17" s="8"/>
      <c r="HY17" s="8"/>
      <c r="HZ17" s="8"/>
      <c r="IA17" s="8"/>
      <c r="IB17" s="8"/>
      <c r="IC17" s="8"/>
      <c r="ID17" s="8"/>
      <c r="IE17" s="8"/>
      <c r="IF17" s="8"/>
      <c r="IG17" s="8"/>
      <c r="IH17" s="8"/>
      <c r="II17" s="8"/>
      <c r="IJ17" s="8"/>
      <c r="IK17" s="8"/>
      <c r="IL17" s="8"/>
      <c r="IM17" s="8"/>
      <c r="IN17" s="8"/>
      <c r="IO17" s="8"/>
      <c r="IP17" s="8"/>
      <c r="IQ17" s="8"/>
      <c r="IR17" s="8"/>
      <c r="IS17" s="8"/>
      <c r="IT17" s="8"/>
      <c r="IU17" s="8"/>
      <c r="IV17" s="8"/>
      <c r="IW17" s="8"/>
      <c r="IX17" s="8"/>
      <c r="IY17" s="8"/>
      <c r="IZ17" s="8"/>
      <c r="JA17" s="8"/>
      <c r="JB17" s="8"/>
      <c r="JC17" s="8"/>
      <c r="JD17" s="8"/>
      <c r="JE17" s="8"/>
      <c r="JF17" s="8"/>
      <c r="JG17" s="8"/>
      <c r="JH17" s="8"/>
      <c r="JI17" s="8"/>
      <c r="JJ17" s="8"/>
      <c r="JK17" s="8"/>
      <c r="JL17" s="8"/>
      <c r="JM17" s="8"/>
      <c r="JN17" s="8"/>
      <c r="JO17" s="8"/>
      <c r="JP17" s="8"/>
      <c r="JQ17" s="8"/>
      <c r="JR17" s="8"/>
      <c r="JS17" s="8"/>
      <c r="JT17" s="8"/>
      <c r="JU17" s="8"/>
      <c r="JV17" s="8"/>
      <c r="JW17" s="8"/>
      <c r="JX17" s="8"/>
    </row>
    <row r="18" spans="1:284" s="9" customFormat="1" ht="35" customHeight="1" x14ac:dyDescent="0.25">
      <c r="A18" s="8"/>
      <c r="B18" s="2"/>
      <c r="C18" s="14"/>
      <c r="D18" s="17"/>
      <c r="E18" s="17"/>
      <c r="F18" s="30" t="str">
        <f t="shared" si="0"/>
        <v/>
      </c>
      <c r="G18" s="55"/>
      <c r="H18" s="32"/>
      <c r="I18" s="22"/>
      <c r="J18" s="22"/>
      <c r="K18" s="22"/>
      <c r="L18" s="22"/>
      <c r="M18" s="22"/>
      <c r="N18" s="33"/>
      <c r="O18" s="32"/>
      <c r="P18" s="22"/>
      <c r="Q18" s="22"/>
      <c r="R18" s="22"/>
      <c r="S18" s="22"/>
      <c r="T18" s="22"/>
      <c r="U18" s="33"/>
      <c r="V18" s="22"/>
      <c r="W18" s="22"/>
      <c r="X18" s="22"/>
      <c r="Y18" s="22"/>
      <c r="Z18" s="22"/>
      <c r="AA18" s="22"/>
      <c r="AB18" s="33"/>
      <c r="AC18" s="32"/>
      <c r="AD18" s="22"/>
      <c r="AE18" s="22"/>
      <c r="AF18" s="22"/>
      <c r="AG18" s="22"/>
      <c r="AH18" s="22"/>
      <c r="AI18" s="33"/>
      <c r="AJ18" s="8"/>
      <c r="AK18" s="10"/>
      <c r="AL18" s="8"/>
      <c r="AM18" s="8"/>
      <c r="AN18" s="8"/>
      <c r="AO18" s="8"/>
      <c r="AP18" s="8"/>
      <c r="AQ18" s="8"/>
      <c r="AR18" s="8"/>
      <c r="AS18" s="8"/>
      <c r="AT18" s="8"/>
      <c r="AU18" s="8"/>
      <c r="AV18" s="8"/>
      <c r="AW18" s="8"/>
      <c r="AX18" s="8"/>
      <c r="AY18" s="8"/>
      <c r="AZ18" s="8"/>
      <c r="BA18" s="8"/>
      <c r="BB18" s="8"/>
      <c r="BC18" s="8"/>
      <c r="BD18" s="8"/>
      <c r="BE18" s="8"/>
      <c r="BF18" s="8"/>
      <c r="BG18" s="8"/>
      <c r="BH18" s="8"/>
      <c r="BI18" s="8"/>
      <c r="BJ18" s="8"/>
      <c r="BK18" s="8"/>
      <c r="BL18" s="8"/>
      <c r="BM18" s="8"/>
      <c r="BN18" s="8"/>
      <c r="BO18" s="8"/>
      <c r="BP18" s="8"/>
      <c r="BQ18" s="8"/>
      <c r="BR18" s="8"/>
      <c r="BS18" s="8"/>
      <c r="BT18" s="8"/>
      <c r="BU18" s="8"/>
      <c r="BV18" s="8"/>
      <c r="BW18" s="8"/>
      <c r="BX18" s="8"/>
      <c r="BY18" s="8"/>
      <c r="BZ18" s="8"/>
      <c r="CA18" s="8"/>
      <c r="CB18" s="8"/>
      <c r="CC18" s="8"/>
      <c r="CD18" s="8"/>
      <c r="CE18" s="8"/>
      <c r="CF18" s="8"/>
      <c r="CG18" s="8"/>
      <c r="CH18" s="8"/>
      <c r="CI18" s="8"/>
      <c r="CJ18" s="8"/>
      <c r="CK18" s="8"/>
      <c r="CL18" s="8"/>
      <c r="CM18" s="8"/>
      <c r="CN18" s="8"/>
      <c r="CO18" s="8"/>
      <c r="CP18" s="8"/>
      <c r="CQ18" s="8"/>
      <c r="CR18" s="8"/>
      <c r="CS18" s="8"/>
      <c r="CT18" s="8"/>
      <c r="CU18" s="8"/>
      <c r="CV18" s="8"/>
      <c r="CW18" s="8"/>
      <c r="CX18" s="8"/>
      <c r="CY18" s="8"/>
      <c r="CZ18" s="8"/>
      <c r="DA18" s="8"/>
      <c r="DB18" s="8"/>
      <c r="DC18" s="8"/>
      <c r="DD18" s="8"/>
      <c r="DE18" s="8"/>
      <c r="DF18" s="8"/>
      <c r="DG18" s="8"/>
      <c r="DH18" s="8"/>
      <c r="DI18" s="8"/>
      <c r="DJ18" s="8"/>
      <c r="DK18" s="8"/>
      <c r="DL18" s="8"/>
      <c r="DM18" s="8"/>
      <c r="DN18" s="8"/>
      <c r="DO18" s="8"/>
      <c r="DP18" s="8"/>
      <c r="DQ18" s="8"/>
      <c r="DR18" s="8"/>
      <c r="DS18" s="8"/>
      <c r="DT18" s="8"/>
      <c r="DU18" s="8"/>
      <c r="DV18" s="8"/>
      <c r="DW18" s="8"/>
      <c r="DX18" s="8"/>
      <c r="DY18" s="8"/>
      <c r="DZ18" s="8"/>
      <c r="EA18" s="8"/>
      <c r="EB18" s="8"/>
      <c r="EC18" s="8"/>
      <c r="ED18" s="8"/>
      <c r="EE18" s="8"/>
      <c r="EF18" s="8"/>
      <c r="EG18" s="8"/>
      <c r="EH18" s="8"/>
      <c r="EI18" s="8"/>
      <c r="EJ18" s="8"/>
      <c r="EK18" s="8"/>
      <c r="EL18" s="8"/>
      <c r="EM18" s="8"/>
      <c r="EN18" s="8"/>
      <c r="EO18" s="8"/>
      <c r="EP18" s="8"/>
      <c r="EQ18" s="8"/>
      <c r="ER18" s="8"/>
      <c r="ES18" s="8"/>
      <c r="ET18" s="8"/>
      <c r="EU18" s="8"/>
      <c r="EV18" s="8"/>
      <c r="EW18" s="8"/>
      <c r="EX18" s="8"/>
      <c r="EY18" s="8"/>
      <c r="EZ18" s="8"/>
      <c r="FA18" s="8"/>
      <c r="FB18" s="8"/>
      <c r="FC18" s="8"/>
      <c r="FD18" s="8"/>
      <c r="FE18" s="8"/>
      <c r="FF18" s="8"/>
      <c r="FG18" s="8"/>
      <c r="FH18" s="8"/>
      <c r="FI18" s="8"/>
      <c r="FJ18" s="8"/>
      <c r="FK18" s="8"/>
      <c r="FL18" s="8"/>
      <c r="FM18" s="8"/>
      <c r="FN18" s="8"/>
      <c r="FO18" s="8"/>
      <c r="FP18" s="8"/>
      <c r="FQ18" s="8"/>
      <c r="FR18" s="8"/>
      <c r="FS18" s="8"/>
      <c r="FT18" s="8"/>
      <c r="FU18" s="8"/>
      <c r="FV18" s="8"/>
      <c r="FW18" s="8"/>
      <c r="FX18" s="8"/>
      <c r="FY18" s="8"/>
      <c r="FZ18" s="8"/>
      <c r="GA18" s="8"/>
      <c r="GB18" s="8"/>
      <c r="GC18" s="8"/>
      <c r="GD18" s="8"/>
      <c r="GE18" s="8"/>
      <c r="GF18" s="8"/>
      <c r="GG18" s="8"/>
      <c r="GH18" s="8"/>
      <c r="GI18" s="8"/>
      <c r="GJ18" s="8"/>
      <c r="GK18" s="8"/>
      <c r="GL18" s="8"/>
      <c r="GM18" s="8"/>
      <c r="GN18" s="8"/>
      <c r="GO18" s="8"/>
      <c r="GP18" s="8"/>
      <c r="GQ18" s="8"/>
      <c r="GR18" s="8"/>
      <c r="GS18" s="8"/>
      <c r="GT18" s="8"/>
      <c r="GU18" s="8"/>
      <c r="GV18" s="8"/>
      <c r="GW18" s="8"/>
      <c r="GX18" s="8"/>
      <c r="GY18" s="8"/>
      <c r="GZ18" s="8"/>
      <c r="HA18" s="8"/>
      <c r="HB18" s="8"/>
      <c r="HC18" s="8"/>
      <c r="HD18" s="8"/>
      <c r="HE18" s="8"/>
      <c r="HF18" s="8"/>
      <c r="HG18" s="8"/>
      <c r="HH18" s="8"/>
      <c r="HI18" s="8"/>
      <c r="HJ18" s="8"/>
      <c r="HK18" s="8"/>
      <c r="HL18" s="8"/>
      <c r="HM18" s="8"/>
      <c r="HN18" s="8"/>
      <c r="HO18" s="8"/>
      <c r="HP18" s="8"/>
      <c r="HQ18" s="8"/>
      <c r="HR18" s="8"/>
      <c r="HS18" s="8"/>
      <c r="HT18" s="8"/>
      <c r="HU18" s="8"/>
      <c r="HV18" s="8"/>
      <c r="HW18" s="8"/>
      <c r="HX18" s="8"/>
      <c r="HY18" s="8"/>
      <c r="HZ18" s="8"/>
      <c r="IA18" s="8"/>
      <c r="IB18" s="8"/>
      <c r="IC18" s="8"/>
      <c r="ID18" s="8"/>
      <c r="IE18" s="8"/>
      <c r="IF18" s="8"/>
      <c r="IG18" s="8"/>
      <c r="IH18" s="8"/>
      <c r="II18" s="8"/>
      <c r="IJ18" s="8"/>
      <c r="IK18" s="8"/>
      <c r="IL18" s="8"/>
      <c r="IM18" s="8"/>
      <c r="IN18" s="8"/>
      <c r="IO18" s="8"/>
      <c r="IP18" s="8"/>
      <c r="IQ18" s="8"/>
      <c r="IR18" s="8"/>
      <c r="IS18" s="8"/>
      <c r="IT18" s="8"/>
      <c r="IU18" s="8"/>
      <c r="IV18" s="8"/>
      <c r="IW18" s="8"/>
      <c r="IX18" s="8"/>
      <c r="IY18" s="8"/>
      <c r="IZ18" s="8"/>
      <c r="JA18" s="8"/>
      <c r="JB18" s="8"/>
      <c r="JC18" s="8"/>
      <c r="JD18" s="8"/>
      <c r="JE18" s="8"/>
      <c r="JF18" s="8"/>
      <c r="JG18" s="8"/>
      <c r="JH18" s="8"/>
      <c r="JI18" s="8"/>
      <c r="JJ18" s="8"/>
      <c r="JK18" s="8"/>
      <c r="JL18" s="8"/>
      <c r="JM18" s="8"/>
      <c r="JN18" s="8"/>
      <c r="JO18" s="8"/>
      <c r="JP18" s="8"/>
      <c r="JQ18" s="8"/>
      <c r="JR18" s="8"/>
      <c r="JS18" s="8"/>
      <c r="JT18" s="8"/>
      <c r="JU18" s="8"/>
      <c r="JV18" s="8"/>
      <c r="JW18" s="8"/>
      <c r="JX18" s="8"/>
    </row>
    <row r="19" spans="1:284" s="9" customFormat="1" ht="35" customHeight="1" x14ac:dyDescent="0.25">
      <c r="A19" s="8"/>
      <c r="B19" s="2"/>
      <c r="C19" s="14"/>
      <c r="D19" s="17"/>
      <c r="E19" s="17"/>
      <c r="F19" s="30" t="str">
        <f t="shared" si="0"/>
        <v/>
      </c>
      <c r="G19" s="55"/>
      <c r="H19" s="32"/>
      <c r="I19" s="22"/>
      <c r="J19" s="22"/>
      <c r="K19" s="22"/>
      <c r="L19" s="22"/>
      <c r="M19" s="22"/>
      <c r="N19" s="33"/>
      <c r="O19" s="32"/>
      <c r="P19" s="22"/>
      <c r="Q19" s="22"/>
      <c r="R19" s="22"/>
      <c r="S19" s="22"/>
      <c r="T19" s="22"/>
      <c r="U19" s="33"/>
      <c r="V19" s="22"/>
      <c r="W19" s="22"/>
      <c r="X19" s="22"/>
      <c r="Y19" s="22"/>
      <c r="Z19" s="22"/>
      <c r="AA19" s="22"/>
      <c r="AB19" s="33"/>
      <c r="AC19" s="32"/>
      <c r="AD19" s="22"/>
      <c r="AE19" s="22"/>
      <c r="AF19" s="22"/>
      <c r="AG19" s="22"/>
      <c r="AH19" s="22"/>
      <c r="AI19" s="33"/>
      <c r="AJ19" s="8"/>
      <c r="AK19" s="10"/>
      <c r="AL19" s="8"/>
      <c r="AM19" s="8"/>
      <c r="AN19" s="8"/>
      <c r="AO19" s="8"/>
      <c r="AP19" s="8"/>
      <c r="AQ19" s="8"/>
      <c r="AR19" s="8"/>
      <c r="AS19" s="8"/>
      <c r="AT19" s="8"/>
      <c r="AU19" s="8"/>
      <c r="AV19" s="8"/>
      <c r="AW19" s="8"/>
      <c r="AX19" s="8"/>
      <c r="AY19" s="8"/>
      <c r="AZ19" s="8"/>
      <c r="BA19" s="8"/>
      <c r="BB19" s="8"/>
      <c r="BC19" s="8"/>
      <c r="BD19" s="8"/>
      <c r="BE19" s="8"/>
      <c r="BF19" s="8"/>
      <c r="BG19" s="8"/>
      <c r="BH19" s="8"/>
      <c r="BI19" s="8"/>
      <c r="BJ19" s="8"/>
      <c r="BK19" s="8"/>
      <c r="BL19" s="8"/>
      <c r="BM19" s="8"/>
      <c r="BN19" s="8"/>
      <c r="BO19" s="8"/>
      <c r="BP19" s="8"/>
      <c r="BQ19" s="8"/>
      <c r="BR19" s="8"/>
      <c r="BS19" s="8"/>
      <c r="BT19" s="8"/>
      <c r="BU19" s="8"/>
      <c r="BV19" s="8"/>
      <c r="BW19" s="8"/>
      <c r="BX19" s="8"/>
      <c r="BY19" s="8"/>
      <c r="BZ19" s="8"/>
      <c r="CA19" s="8"/>
      <c r="CB19" s="8"/>
      <c r="CC19" s="8"/>
      <c r="CD19" s="8"/>
      <c r="CE19" s="8"/>
      <c r="CF19" s="8"/>
      <c r="CG19" s="8"/>
      <c r="CH19" s="8"/>
      <c r="CI19" s="8"/>
      <c r="CJ19" s="8"/>
      <c r="CK19" s="8"/>
      <c r="CL19" s="8"/>
      <c r="CM19" s="8"/>
      <c r="CN19" s="8"/>
      <c r="CO19" s="8"/>
      <c r="CP19" s="8"/>
      <c r="CQ19" s="8"/>
      <c r="CR19" s="8"/>
      <c r="CS19" s="8"/>
      <c r="CT19" s="8"/>
      <c r="CU19" s="8"/>
      <c r="CV19" s="8"/>
      <c r="CW19" s="8"/>
      <c r="CX19" s="8"/>
      <c r="CY19" s="8"/>
      <c r="CZ19" s="8"/>
      <c r="DA19" s="8"/>
      <c r="DB19" s="8"/>
      <c r="DC19" s="8"/>
      <c r="DD19" s="8"/>
      <c r="DE19" s="8"/>
      <c r="DF19" s="8"/>
      <c r="DG19" s="8"/>
      <c r="DH19" s="8"/>
      <c r="DI19" s="8"/>
      <c r="DJ19" s="8"/>
      <c r="DK19" s="8"/>
      <c r="DL19" s="8"/>
      <c r="DM19" s="8"/>
      <c r="DN19" s="8"/>
      <c r="DO19" s="8"/>
      <c r="DP19" s="8"/>
      <c r="DQ19" s="8"/>
      <c r="DR19" s="8"/>
      <c r="DS19" s="8"/>
      <c r="DT19" s="8"/>
      <c r="DU19" s="8"/>
      <c r="DV19" s="8"/>
      <c r="DW19" s="8"/>
      <c r="DX19" s="8"/>
      <c r="DY19" s="8"/>
      <c r="DZ19" s="8"/>
      <c r="EA19" s="8"/>
      <c r="EB19" s="8"/>
      <c r="EC19" s="8"/>
      <c r="ED19" s="8"/>
      <c r="EE19" s="8"/>
      <c r="EF19" s="8"/>
      <c r="EG19" s="8"/>
      <c r="EH19" s="8"/>
      <c r="EI19" s="8"/>
      <c r="EJ19" s="8"/>
      <c r="EK19" s="8"/>
      <c r="EL19" s="8"/>
      <c r="EM19" s="8"/>
      <c r="EN19" s="8"/>
      <c r="EO19" s="8"/>
      <c r="EP19" s="8"/>
      <c r="EQ19" s="8"/>
      <c r="ER19" s="8"/>
      <c r="ES19" s="8"/>
      <c r="ET19" s="8"/>
      <c r="EU19" s="8"/>
      <c r="EV19" s="8"/>
      <c r="EW19" s="8"/>
      <c r="EX19" s="8"/>
      <c r="EY19" s="8"/>
      <c r="EZ19" s="8"/>
      <c r="FA19" s="8"/>
      <c r="FB19" s="8"/>
      <c r="FC19" s="8"/>
      <c r="FD19" s="8"/>
      <c r="FE19" s="8"/>
      <c r="FF19" s="8"/>
      <c r="FG19" s="8"/>
      <c r="FH19" s="8"/>
      <c r="FI19" s="8"/>
      <c r="FJ19" s="8"/>
      <c r="FK19" s="8"/>
      <c r="FL19" s="8"/>
      <c r="FM19" s="8"/>
      <c r="FN19" s="8"/>
      <c r="FO19" s="8"/>
      <c r="FP19" s="8"/>
      <c r="FQ19" s="8"/>
      <c r="FR19" s="8"/>
      <c r="FS19" s="8"/>
      <c r="FT19" s="8"/>
      <c r="FU19" s="8"/>
      <c r="FV19" s="8"/>
      <c r="FW19" s="8"/>
      <c r="FX19" s="8"/>
      <c r="FY19" s="8"/>
      <c r="FZ19" s="8"/>
      <c r="GA19" s="8"/>
      <c r="GB19" s="8"/>
      <c r="GC19" s="8"/>
      <c r="GD19" s="8"/>
      <c r="GE19" s="8"/>
      <c r="GF19" s="8"/>
      <c r="GG19" s="8"/>
      <c r="GH19" s="8"/>
      <c r="GI19" s="8"/>
      <c r="GJ19" s="8"/>
      <c r="GK19" s="8"/>
      <c r="GL19" s="8"/>
      <c r="GM19" s="8"/>
      <c r="GN19" s="8"/>
      <c r="GO19" s="8"/>
      <c r="GP19" s="8"/>
      <c r="GQ19" s="8"/>
      <c r="GR19" s="8"/>
      <c r="GS19" s="8"/>
      <c r="GT19" s="8"/>
      <c r="GU19" s="8"/>
      <c r="GV19" s="8"/>
      <c r="GW19" s="8"/>
      <c r="GX19" s="8"/>
      <c r="GY19" s="8"/>
      <c r="GZ19" s="8"/>
      <c r="HA19" s="8"/>
      <c r="HB19" s="8"/>
      <c r="HC19" s="8"/>
      <c r="HD19" s="8"/>
      <c r="HE19" s="8"/>
      <c r="HF19" s="8"/>
      <c r="HG19" s="8"/>
      <c r="HH19" s="8"/>
      <c r="HI19" s="8"/>
      <c r="HJ19" s="8"/>
      <c r="HK19" s="8"/>
      <c r="HL19" s="8"/>
      <c r="HM19" s="8"/>
      <c r="HN19" s="8"/>
      <c r="HO19" s="8"/>
      <c r="HP19" s="8"/>
      <c r="HQ19" s="8"/>
      <c r="HR19" s="8"/>
      <c r="HS19" s="8"/>
      <c r="HT19" s="8"/>
      <c r="HU19" s="8"/>
      <c r="HV19" s="8"/>
      <c r="HW19" s="8"/>
      <c r="HX19" s="8"/>
      <c r="HY19" s="8"/>
      <c r="HZ19" s="8"/>
      <c r="IA19" s="8"/>
      <c r="IB19" s="8"/>
      <c r="IC19" s="8"/>
      <c r="ID19" s="8"/>
      <c r="IE19" s="8"/>
      <c r="IF19" s="8"/>
      <c r="IG19" s="8"/>
      <c r="IH19" s="8"/>
      <c r="II19" s="8"/>
      <c r="IJ19" s="8"/>
      <c r="IK19" s="8"/>
      <c r="IL19" s="8"/>
      <c r="IM19" s="8"/>
      <c r="IN19" s="8"/>
      <c r="IO19" s="8"/>
      <c r="IP19" s="8"/>
      <c r="IQ19" s="8"/>
      <c r="IR19" s="8"/>
      <c r="IS19" s="8"/>
      <c r="IT19" s="8"/>
      <c r="IU19" s="8"/>
      <c r="IV19" s="8"/>
      <c r="IW19" s="8"/>
      <c r="IX19" s="8"/>
      <c r="IY19" s="8"/>
      <c r="IZ19" s="8"/>
      <c r="JA19" s="8"/>
      <c r="JB19" s="8"/>
      <c r="JC19" s="8"/>
      <c r="JD19" s="8"/>
      <c r="JE19" s="8"/>
      <c r="JF19" s="8"/>
      <c r="JG19" s="8"/>
      <c r="JH19" s="8"/>
      <c r="JI19" s="8"/>
      <c r="JJ19" s="8"/>
      <c r="JK19" s="8"/>
      <c r="JL19" s="8"/>
      <c r="JM19" s="8"/>
      <c r="JN19" s="8"/>
      <c r="JO19" s="8"/>
      <c r="JP19" s="8"/>
      <c r="JQ19" s="8"/>
      <c r="JR19" s="8"/>
      <c r="JS19" s="8"/>
      <c r="JT19" s="8"/>
      <c r="JU19" s="8"/>
      <c r="JV19" s="8"/>
      <c r="JW19" s="8"/>
      <c r="JX19" s="8"/>
    </row>
    <row r="20" spans="1:284" s="9" customFormat="1" ht="35" customHeight="1" x14ac:dyDescent="0.25">
      <c r="A20" s="8"/>
      <c r="B20" s="2"/>
      <c r="C20" s="14"/>
      <c r="D20" s="17"/>
      <c r="E20" s="17"/>
      <c r="F20" s="30" t="str">
        <f t="shared" si="0"/>
        <v/>
      </c>
      <c r="G20" s="55"/>
      <c r="H20" s="32"/>
      <c r="I20" s="22"/>
      <c r="J20" s="22"/>
      <c r="K20" s="22"/>
      <c r="L20" s="22"/>
      <c r="M20" s="22"/>
      <c r="N20" s="33"/>
      <c r="O20" s="32"/>
      <c r="P20" s="22"/>
      <c r="Q20" s="22"/>
      <c r="R20" s="22"/>
      <c r="S20" s="22"/>
      <c r="T20" s="22"/>
      <c r="U20" s="33"/>
      <c r="V20" s="22"/>
      <c r="W20" s="22"/>
      <c r="X20" s="22"/>
      <c r="Y20" s="22"/>
      <c r="Z20" s="22"/>
      <c r="AA20" s="22"/>
      <c r="AB20" s="33"/>
      <c r="AC20" s="32"/>
      <c r="AD20" s="22"/>
      <c r="AE20" s="22"/>
      <c r="AF20" s="22"/>
      <c r="AG20" s="22"/>
      <c r="AH20" s="22"/>
      <c r="AI20" s="33"/>
      <c r="AJ20" s="8"/>
      <c r="AK20" s="10"/>
      <c r="AL20" s="8"/>
      <c r="AM20" s="8"/>
      <c r="AN20" s="8"/>
      <c r="AO20" s="8"/>
      <c r="AP20" s="8"/>
      <c r="AQ20" s="8"/>
      <c r="AR20" s="8"/>
      <c r="AS20" s="8"/>
      <c r="AT20" s="8"/>
      <c r="AU20" s="8"/>
      <c r="AV20" s="8"/>
      <c r="AW20" s="8"/>
      <c r="AX20" s="8"/>
      <c r="AY20" s="8"/>
      <c r="AZ20" s="8"/>
      <c r="BA20" s="8"/>
      <c r="BB20" s="8"/>
      <c r="BC20" s="8"/>
      <c r="BD20" s="8"/>
      <c r="BE20" s="8"/>
      <c r="BF20" s="8"/>
      <c r="BG20" s="8"/>
      <c r="BH20" s="8"/>
      <c r="BI20" s="8"/>
      <c r="BJ20" s="8"/>
      <c r="BK20" s="8"/>
      <c r="BL20" s="8"/>
      <c r="BM20" s="8"/>
      <c r="BN20" s="8"/>
      <c r="BO20" s="8"/>
      <c r="BP20" s="8"/>
      <c r="BQ20" s="8"/>
      <c r="BR20" s="8"/>
      <c r="BS20" s="8"/>
      <c r="BT20" s="8"/>
      <c r="BU20" s="8"/>
      <c r="BV20" s="8"/>
      <c r="BW20" s="8"/>
      <c r="BX20" s="8"/>
      <c r="BY20" s="8"/>
      <c r="BZ20" s="8"/>
      <c r="CA20" s="8"/>
      <c r="CB20" s="8"/>
      <c r="CC20" s="8"/>
      <c r="CD20" s="8"/>
      <c r="CE20" s="8"/>
      <c r="CF20" s="8"/>
      <c r="CG20" s="8"/>
      <c r="CH20" s="8"/>
      <c r="CI20" s="8"/>
      <c r="CJ20" s="8"/>
      <c r="CK20" s="8"/>
      <c r="CL20" s="8"/>
      <c r="CM20" s="8"/>
      <c r="CN20" s="8"/>
      <c r="CO20" s="8"/>
      <c r="CP20" s="8"/>
      <c r="CQ20" s="8"/>
      <c r="CR20" s="8"/>
      <c r="CS20" s="8"/>
      <c r="CT20" s="8"/>
      <c r="CU20" s="8"/>
      <c r="CV20" s="8"/>
      <c r="CW20" s="8"/>
      <c r="CX20" s="8"/>
      <c r="CY20" s="8"/>
      <c r="CZ20" s="8"/>
      <c r="DA20" s="8"/>
      <c r="DB20" s="8"/>
      <c r="DC20" s="8"/>
      <c r="DD20" s="8"/>
      <c r="DE20" s="8"/>
      <c r="DF20" s="8"/>
      <c r="DG20" s="8"/>
      <c r="DH20" s="8"/>
      <c r="DI20" s="8"/>
      <c r="DJ20" s="8"/>
      <c r="DK20" s="8"/>
      <c r="DL20" s="8"/>
      <c r="DM20" s="8"/>
      <c r="DN20" s="8"/>
      <c r="DO20" s="8"/>
      <c r="DP20" s="8"/>
      <c r="DQ20" s="8"/>
      <c r="DR20" s="8"/>
      <c r="DS20" s="8"/>
      <c r="DT20" s="8"/>
      <c r="DU20" s="8"/>
      <c r="DV20" s="8"/>
      <c r="DW20" s="8"/>
      <c r="DX20" s="8"/>
      <c r="DY20" s="8"/>
      <c r="DZ20" s="8"/>
      <c r="EA20" s="8"/>
      <c r="EB20" s="8"/>
      <c r="EC20" s="8"/>
      <c r="ED20" s="8"/>
      <c r="EE20" s="8"/>
      <c r="EF20" s="8"/>
      <c r="EG20" s="8"/>
      <c r="EH20" s="8"/>
      <c r="EI20" s="8"/>
      <c r="EJ20" s="8"/>
      <c r="EK20" s="8"/>
      <c r="EL20" s="8"/>
      <c r="EM20" s="8"/>
      <c r="EN20" s="8"/>
      <c r="EO20" s="8"/>
      <c r="EP20" s="8"/>
      <c r="EQ20" s="8"/>
      <c r="ER20" s="8"/>
      <c r="ES20" s="8"/>
      <c r="ET20" s="8"/>
      <c r="EU20" s="8"/>
      <c r="EV20" s="8"/>
      <c r="EW20" s="8"/>
      <c r="EX20" s="8"/>
      <c r="EY20" s="8"/>
      <c r="EZ20" s="8"/>
      <c r="FA20" s="8"/>
      <c r="FB20" s="8"/>
      <c r="FC20" s="8"/>
      <c r="FD20" s="8"/>
      <c r="FE20" s="8"/>
      <c r="FF20" s="8"/>
      <c r="FG20" s="8"/>
      <c r="FH20" s="8"/>
      <c r="FI20" s="8"/>
      <c r="FJ20" s="8"/>
      <c r="FK20" s="8"/>
      <c r="FL20" s="8"/>
      <c r="FM20" s="8"/>
      <c r="FN20" s="8"/>
      <c r="FO20" s="8"/>
      <c r="FP20" s="8"/>
      <c r="FQ20" s="8"/>
      <c r="FR20" s="8"/>
      <c r="FS20" s="8"/>
      <c r="FT20" s="8"/>
      <c r="FU20" s="8"/>
      <c r="FV20" s="8"/>
      <c r="FW20" s="8"/>
      <c r="FX20" s="8"/>
      <c r="FY20" s="8"/>
      <c r="FZ20" s="8"/>
      <c r="GA20" s="8"/>
      <c r="GB20" s="8"/>
      <c r="GC20" s="8"/>
      <c r="GD20" s="8"/>
      <c r="GE20" s="8"/>
      <c r="GF20" s="8"/>
      <c r="GG20" s="8"/>
      <c r="GH20" s="8"/>
      <c r="GI20" s="8"/>
      <c r="GJ20" s="8"/>
      <c r="GK20" s="8"/>
      <c r="GL20" s="8"/>
      <c r="GM20" s="8"/>
      <c r="GN20" s="8"/>
      <c r="GO20" s="8"/>
      <c r="GP20" s="8"/>
      <c r="GQ20" s="8"/>
      <c r="GR20" s="8"/>
      <c r="GS20" s="8"/>
      <c r="GT20" s="8"/>
      <c r="GU20" s="8"/>
      <c r="GV20" s="8"/>
      <c r="GW20" s="8"/>
      <c r="GX20" s="8"/>
      <c r="GY20" s="8"/>
      <c r="GZ20" s="8"/>
      <c r="HA20" s="8"/>
      <c r="HB20" s="8"/>
      <c r="HC20" s="8"/>
      <c r="HD20" s="8"/>
      <c r="HE20" s="8"/>
      <c r="HF20" s="8"/>
      <c r="HG20" s="8"/>
      <c r="HH20" s="8"/>
      <c r="HI20" s="8"/>
      <c r="HJ20" s="8"/>
      <c r="HK20" s="8"/>
      <c r="HL20" s="8"/>
      <c r="HM20" s="8"/>
      <c r="HN20" s="8"/>
      <c r="HO20" s="8"/>
      <c r="HP20" s="8"/>
      <c r="HQ20" s="8"/>
      <c r="HR20" s="8"/>
      <c r="HS20" s="8"/>
      <c r="HT20" s="8"/>
      <c r="HU20" s="8"/>
      <c r="HV20" s="8"/>
      <c r="HW20" s="8"/>
      <c r="HX20" s="8"/>
      <c r="HY20" s="8"/>
      <c r="HZ20" s="8"/>
      <c r="IA20" s="8"/>
      <c r="IB20" s="8"/>
      <c r="IC20" s="8"/>
      <c r="ID20" s="8"/>
      <c r="IE20" s="8"/>
      <c r="IF20" s="8"/>
      <c r="IG20" s="8"/>
      <c r="IH20" s="8"/>
      <c r="II20" s="8"/>
      <c r="IJ20" s="8"/>
      <c r="IK20" s="8"/>
      <c r="IL20" s="8"/>
      <c r="IM20" s="8"/>
      <c r="IN20" s="8"/>
      <c r="IO20" s="8"/>
      <c r="IP20" s="8"/>
      <c r="IQ20" s="8"/>
      <c r="IR20" s="8"/>
      <c r="IS20" s="8"/>
      <c r="IT20" s="8"/>
      <c r="IU20" s="8"/>
      <c r="IV20" s="8"/>
      <c r="IW20" s="8"/>
      <c r="IX20" s="8"/>
      <c r="IY20" s="8"/>
      <c r="IZ20" s="8"/>
      <c r="JA20" s="8"/>
      <c r="JB20" s="8"/>
      <c r="JC20" s="8"/>
      <c r="JD20" s="8"/>
      <c r="JE20" s="8"/>
      <c r="JF20" s="8"/>
      <c r="JG20" s="8"/>
      <c r="JH20" s="8"/>
      <c r="JI20" s="8"/>
      <c r="JJ20" s="8"/>
      <c r="JK20" s="8"/>
      <c r="JL20" s="8"/>
      <c r="JM20" s="8"/>
      <c r="JN20" s="8"/>
      <c r="JO20" s="8"/>
      <c r="JP20" s="8"/>
      <c r="JQ20" s="8"/>
      <c r="JR20" s="8"/>
      <c r="JS20" s="8"/>
      <c r="JT20" s="8"/>
      <c r="JU20" s="8"/>
      <c r="JV20" s="8"/>
      <c r="JW20" s="8"/>
      <c r="JX20" s="8"/>
    </row>
    <row r="21" spans="1:284" s="9" customFormat="1" ht="35" customHeight="1" x14ac:dyDescent="0.25">
      <c r="A21" s="8"/>
      <c r="B21" s="2"/>
      <c r="C21" s="13"/>
      <c r="D21" s="17"/>
      <c r="E21" s="17"/>
      <c r="F21" s="30" t="str">
        <f t="shared" si="0"/>
        <v/>
      </c>
      <c r="G21" s="55"/>
      <c r="H21" s="32"/>
      <c r="I21" s="22"/>
      <c r="J21" s="22"/>
      <c r="K21" s="22"/>
      <c r="L21" s="22"/>
      <c r="M21" s="22"/>
      <c r="N21" s="33"/>
      <c r="O21" s="32"/>
      <c r="P21" s="22"/>
      <c r="Q21" s="22"/>
      <c r="R21" s="22"/>
      <c r="S21" s="22"/>
      <c r="T21" s="22"/>
      <c r="U21" s="33"/>
      <c r="V21" s="22"/>
      <c r="W21" s="22"/>
      <c r="X21" s="22"/>
      <c r="Y21" s="22"/>
      <c r="Z21" s="22"/>
      <c r="AA21" s="22"/>
      <c r="AB21" s="33"/>
      <c r="AC21" s="32"/>
      <c r="AD21" s="22"/>
      <c r="AE21" s="22"/>
      <c r="AF21" s="22"/>
      <c r="AG21" s="22"/>
      <c r="AH21" s="22"/>
      <c r="AI21" s="33"/>
      <c r="AJ21" s="8"/>
      <c r="AK21" s="10"/>
      <c r="AL21" s="8"/>
      <c r="AM21" s="8"/>
      <c r="AN21" s="8"/>
      <c r="AO21" s="8"/>
      <c r="AP21" s="8"/>
      <c r="AQ21" s="8"/>
      <c r="AR21" s="8"/>
      <c r="AS21" s="8"/>
      <c r="AT21" s="8"/>
      <c r="AU21" s="8"/>
      <c r="AV21" s="8"/>
      <c r="AW21" s="8"/>
      <c r="AX21" s="8"/>
      <c r="AY21" s="8"/>
      <c r="AZ21" s="8"/>
      <c r="BA21" s="8"/>
      <c r="BB21" s="8"/>
      <c r="BC21" s="8"/>
      <c r="BD21" s="8"/>
      <c r="BE21" s="8"/>
      <c r="BF21" s="8"/>
      <c r="BG21" s="8"/>
      <c r="BH21" s="8"/>
      <c r="BI21" s="8"/>
      <c r="BJ21" s="8"/>
      <c r="BK21" s="8"/>
      <c r="BL21" s="8"/>
      <c r="BM21" s="8"/>
      <c r="BN21" s="8"/>
      <c r="BO21" s="8"/>
      <c r="BP21" s="8"/>
      <c r="BQ21" s="8"/>
      <c r="BR21" s="8"/>
      <c r="BS21" s="8"/>
      <c r="BT21" s="8"/>
      <c r="BU21" s="8"/>
      <c r="BV21" s="8"/>
      <c r="BW21" s="8"/>
      <c r="BX21" s="8"/>
      <c r="BY21" s="8"/>
      <c r="BZ21" s="8"/>
      <c r="CA21" s="8"/>
      <c r="CB21" s="8"/>
      <c r="CC21" s="8"/>
      <c r="CD21" s="8"/>
      <c r="CE21" s="8"/>
      <c r="CF21" s="8"/>
      <c r="CG21" s="8"/>
      <c r="CH21" s="8"/>
      <c r="CI21" s="8"/>
      <c r="CJ21" s="8"/>
      <c r="CK21" s="8"/>
      <c r="CL21" s="8"/>
      <c r="CM21" s="8"/>
      <c r="CN21" s="8"/>
      <c r="CO21" s="8"/>
      <c r="CP21" s="8"/>
      <c r="CQ21" s="8"/>
      <c r="CR21" s="8"/>
      <c r="CS21" s="8"/>
      <c r="CT21" s="8"/>
      <c r="CU21" s="8"/>
      <c r="CV21" s="8"/>
      <c r="CW21" s="8"/>
      <c r="CX21" s="8"/>
      <c r="CY21" s="8"/>
      <c r="CZ21" s="8"/>
      <c r="DA21" s="8"/>
      <c r="DB21" s="8"/>
      <c r="DC21" s="8"/>
      <c r="DD21" s="8"/>
      <c r="DE21" s="8"/>
      <c r="DF21" s="8"/>
      <c r="DG21" s="8"/>
      <c r="DH21" s="8"/>
      <c r="DI21" s="8"/>
      <c r="DJ21" s="8"/>
      <c r="DK21" s="8"/>
      <c r="DL21" s="8"/>
      <c r="DM21" s="8"/>
      <c r="DN21" s="8"/>
      <c r="DO21" s="8"/>
      <c r="DP21" s="8"/>
      <c r="DQ21" s="8"/>
      <c r="DR21" s="8"/>
      <c r="DS21" s="8"/>
      <c r="DT21" s="8"/>
      <c r="DU21" s="8"/>
      <c r="DV21" s="8"/>
      <c r="DW21" s="8"/>
      <c r="DX21" s="8"/>
      <c r="DY21" s="8"/>
      <c r="DZ21" s="8"/>
      <c r="EA21" s="8"/>
      <c r="EB21" s="8"/>
      <c r="EC21" s="8"/>
      <c r="ED21" s="8"/>
      <c r="EE21" s="8"/>
      <c r="EF21" s="8"/>
      <c r="EG21" s="8"/>
      <c r="EH21" s="8"/>
      <c r="EI21" s="8"/>
      <c r="EJ21" s="8"/>
      <c r="EK21" s="8"/>
      <c r="EL21" s="8"/>
      <c r="EM21" s="8"/>
      <c r="EN21" s="8"/>
      <c r="EO21" s="8"/>
      <c r="EP21" s="8"/>
      <c r="EQ21" s="8"/>
      <c r="ER21" s="8"/>
      <c r="ES21" s="8"/>
      <c r="ET21" s="8"/>
      <c r="EU21" s="8"/>
      <c r="EV21" s="8"/>
      <c r="EW21" s="8"/>
      <c r="EX21" s="8"/>
      <c r="EY21" s="8"/>
      <c r="EZ21" s="8"/>
      <c r="FA21" s="8"/>
      <c r="FB21" s="8"/>
      <c r="FC21" s="8"/>
      <c r="FD21" s="8"/>
      <c r="FE21" s="8"/>
      <c r="FF21" s="8"/>
      <c r="FG21" s="8"/>
      <c r="FH21" s="8"/>
      <c r="FI21" s="8"/>
      <c r="FJ21" s="8"/>
      <c r="FK21" s="8"/>
      <c r="FL21" s="8"/>
      <c r="FM21" s="8"/>
      <c r="FN21" s="8"/>
      <c r="FO21" s="8"/>
      <c r="FP21" s="8"/>
      <c r="FQ21" s="8"/>
      <c r="FR21" s="8"/>
      <c r="FS21" s="8"/>
      <c r="FT21" s="8"/>
      <c r="FU21" s="8"/>
      <c r="FV21" s="8"/>
      <c r="FW21" s="8"/>
      <c r="FX21" s="8"/>
      <c r="FY21" s="8"/>
      <c r="FZ21" s="8"/>
      <c r="GA21" s="8"/>
      <c r="GB21" s="8"/>
      <c r="GC21" s="8"/>
      <c r="GD21" s="8"/>
      <c r="GE21" s="8"/>
      <c r="GF21" s="8"/>
      <c r="GG21" s="8"/>
      <c r="GH21" s="8"/>
      <c r="GI21" s="8"/>
      <c r="GJ21" s="8"/>
      <c r="GK21" s="8"/>
      <c r="GL21" s="8"/>
      <c r="GM21" s="8"/>
      <c r="GN21" s="8"/>
      <c r="GO21" s="8"/>
      <c r="GP21" s="8"/>
      <c r="GQ21" s="8"/>
      <c r="GR21" s="8"/>
      <c r="GS21" s="8"/>
      <c r="GT21" s="8"/>
      <c r="GU21" s="8"/>
      <c r="GV21" s="8"/>
      <c r="GW21" s="8"/>
      <c r="GX21" s="8"/>
      <c r="GY21" s="8"/>
      <c r="GZ21" s="8"/>
      <c r="HA21" s="8"/>
      <c r="HB21" s="8"/>
      <c r="HC21" s="8"/>
      <c r="HD21" s="8"/>
      <c r="HE21" s="8"/>
      <c r="HF21" s="8"/>
      <c r="HG21" s="8"/>
      <c r="HH21" s="8"/>
      <c r="HI21" s="8"/>
      <c r="HJ21" s="8"/>
      <c r="HK21" s="8"/>
      <c r="HL21" s="8"/>
      <c r="HM21" s="8"/>
      <c r="HN21" s="8"/>
      <c r="HO21" s="8"/>
      <c r="HP21" s="8"/>
      <c r="HQ21" s="8"/>
      <c r="HR21" s="8"/>
      <c r="HS21" s="8"/>
      <c r="HT21" s="8"/>
      <c r="HU21" s="8"/>
      <c r="HV21" s="8"/>
      <c r="HW21" s="8"/>
      <c r="HX21" s="8"/>
      <c r="HY21" s="8"/>
      <c r="HZ21" s="8"/>
      <c r="IA21" s="8"/>
      <c r="IB21" s="8"/>
      <c r="IC21" s="8"/>
      <c r="ID21" s="8"/>
      <c r="IE21" s="8"/>
      <c r="IF21" s="8"/>
      <c r="IG21" s="8"/>
      <c r="IH21" s="8"/>
      <c r="II21" s="8"/>
      <c r="IJ21" s="8"/>
      <c r="IK21" s="8"/>
      <c r="IL21" s="8"/>
      <c r="IM21" s="8"/>
      <c r="IN21" s="8"/>
      <c r="IO21" s="8"/>
      <c r="IP21" s="8"/>
      <c r="IQ21" s="8"/>
      <c r="IR21" s="8"/>
      <c r="IS21" s="8"/>
      <c r="IT21" s="8"/>
      <c r="IU21" s="8"/>
      <c r="IV21" s="8"/>
      <c r="IW21" s="8"/>
      <c r="IX21" s="8"/>
      <c r="IY21" s="8"/>
      <c r="IZ21" s="8"/>
      <c r="JA21" s="8"/>
      <c r="JB21" s="8"/>
      <c r="JC21" s="8"/>
      <c r="JD21" s="8"/>
      <c r="JE21" s="8"/>
      <c r="JF21" s="8"/>
      <c r="JG21" s="8"/>
      <c r="JH21" s="8"/>
      <c r="JI21" s="8"/>
      <c r="JJ21" s="8"/>
      <c r="JK21" s="8"/>
      <c r="JL21" s="8"/>
      <c r="JM21" s="8"/>
      <c r="JN21" s="8"/>
      <c r="JO21" s="8"/>
      <c r="JP21" s="8"/>
      <c r="JQ21" s="8"/>
      <c r="JR21" s="8"/>
      <c r="JS21" s="8"/>
      <c r="JT21" s="8"/>
      <c r="JU21" s="8"/>
      <c r="JV21" s="8"/>
      <c r="JW21" s="8"/>
      <c r="JX21" s="8"/>
    </row>
    <row r="22" spans="1:284" s="9" customFormat="1" ht="35" customHeight="1" x14ac:dyDescent="0.25">
      <c r="A22" s="8"/>
      <c r="B22" s="2"/>
      <c r="C22" s="13"/>
      <c r="D22" s="17"/>
      <c r="E22" s="17"/>
      <c r="F22" s="30" t="str">
        <f t="shared" si="0"/>
        <v/>
      </c>
      <c r="G22" s="55"/>
      <c r="H22" s="32"/>
      <c r="I22" s="22"/>
      <c r="J22" s="22"/>
      <c r="K22" s="22"/>
      <c r="L22" s="22"/>
      <c r="M22" s="22"/>
      <c r="N22" s="33"/>
      <c r="O22" s="32"/>
      <c r="P22" s="22"/>
      <c r="Q22" s="22"/>
      <c r="R22" s="22"/>
      <c r="S22" s="22"/>
      <c r="T22" s="22"/>
      <c r="U22" s="33"/>
      <c r="V22" s="22"/>
      <c r="W22" s="22"/>
      <c r="X22" s="22"/>
      <c r="Y22" s="22"/>
      <c r="Z22" s="22"/>
      <c r="AA22" s="22"/>
      <c r="AB22" s="33"/>
      <c r="AC22" s="32"/>
      <c r="AD22" s="22"/>
      <c r="AE22" s="22"/>
      <c r="AF22" s="22"/>
      <c r="AG22" s="22"/>
      <c r="AH22" s="22"/>
      <c r="AI22" s="33"/>
      <c r="AJ22" s="8"/>
      <c r="AK22" s="10"/>
      <c r="AL22" s="8"/>
      <c r="AM22" s="8"/>
      <c r="AN22" s="8"/>
      <c r="AO22" s="8"/>
      <c r="AP22" s="8"/>
      <c r="AQ22" s="8"/>
      <c r="AR22" s="8"/>
      <c r="AS22" s="8"/>
      <c r="AT22" s="8"/>
      <c r="AU22" s="8"/>
      <c r="AV22" s="8"/>
      <c r="AW22" s="8"/>
      <c r="AX22" s="8"/>
      <c r="AY22" s="8"/>
      <c r="AZ22" s="8"/>
      <c r="BA22" s="8"/>
      <c r="BB22" s="8"/>
      <c r="BC22" s="8"/>
      <c r="BD22" s="8"/>
      <c r="BE22" s="8"/>
      <c r="BF22" s="8"/>
      <c r="BG22" s="8"/>
      <c r="BH22" s="8"/>
      <c r="BI22" s="8"/>
      <c r="BJ22" s="8"/>
      <c r="BK22" s="8"/>
      <c r="BL22" s="8"/>
      <c r="BM22" s="8"/>
      <c r="BN22" s="8"/>
      <c r="BO22" s="8"/>
      <c r="BP22" s="8"/>
      <c r="BQ22" s="8"/>
      <c r="BR22" s="8"/>
      <c r="BS22" s="8"/>
      <c r="BT22" s="8"/>
      <c r="BU22" s="8"/>
      <c r="BV22" s="8"/>
      <c r="BW22" s="8"/>
      <c r="BX22" s="8"/>
      <c r="BY22" s="8"/>
      <c r="BZ22" s="8"/>
      <c r="CA22" s="8"/>
      <c r="CB22" s="8"/>
      <c r="CC22" s="8"/>
      <c r="CD22" s="8"/>
      <c r="CE22" s="8"/>
      <c r="CF22" s="8"/>
      <c r="CG22" s="8"/>
      <c r="CH22" s="8"/>
      <c r="CI22" s="8"/>
      <c r="CJ22" s="8"/>
      <c r="CK22" s="8"/>
      <c r="CL22" s="8"/>
      <c r="CM22" s="8"/>
      <c r="CN22" s="8"/>
      <c r="CO22" s="8"/>
      <c r="CP22" s="8"/>
      <c r="CQ22" s="8"/>
      <c r="CR22" s="8"/>
      <c r="CS22" s="8"/>
      <c r="CT22" s="8"/>
      <c r="CU22" s="8"/>
      <c r="CV22" s="8"/>
      <c r="CW22" s="8"/>
      <c r="CX22" s="8"/>
      <c r="CY22" s="8"/>
      <c r="CZ22" s="8"/>
      <c r="DA22" s="8"/>
      <c r="DB22" s="8"/>
      <c r="DC22" s="8"/>
      <c r="DD22" s="8"/>
      <c r="DE22" s="8"/>
      <c r="DF22" s="8"/>
      <c r="DG22" s="8"/>
      <c r="DH22" s="8"/>
      <c r="DI22" s="8"/>
      <c r="DJ22" s="8"/>
      <c r="DK22" s="8"/>
      <c r="DL22" s="8"/>
      <c r="DM22" s="8"/>
      <c r="DN22" s="8"/>
      <c r="DO22" s="8"/>
      <c r="DP22" s="8"/>
      <c r="DQ22" s="8"/>
      <c r="DR22" s="8"/>
      <c r="DS22" s="8"/>
      <c r="DT22" s="8"/>
      <c r="DU22" s="8"/>
      <c r="DV22" s="8"/>
      <c r="DW22" s="8"/>
      <c r="DX22" s="8"/>
      <c r="DY22" s="8"/>
      <c r="DZ22" s="8"/>
      <c r="EA22" s="8"/>
      <c r="EB22" s="8"/>
      <c r="EC22" s="8"/>
      <c r="ED22" s="8"/>
      <c r="EE22" s="8"/>
      <c r="EF22" s="8"/>
      <c r="EG22" s="8"/>
      <c r="EH22" s="8"/>
      <c r="EI22" s="8"/>
      <c r="EJ22" s="8"/>
      <c r="EK22" s="8"/>
      <c r="EL22" s="8"/>
      <c r="EM22" s="8"/>
      <c r="EN22" s="8"/>
      <c r="EO22" s="8"/>
      <c r="EP22" s="8"/>
      <c r="EQ22" s="8"/>
      <c r="ER22" s="8"/>
      <c r="ES22" s="8"/>
      <c r="ET22" s="8"/>
      <c r="EU22" s="8"/>
      <c r="EV22" s="8"/>
      <c r="EW22" s="8"/>
      <c r="EX22" s="8"/>
      <c r="EY22" s="8"/>
      <c r="EZ22" s="8"/>
      <c r="FA22" s="8"/>
      <c r="FB22" s="8"/>
      <c r="FC22" s="8"/>
      <c r="FD22" s="8"/>
      <c r="FE22" s="8"/>
      <c r="FF22" s="8"/>
      <c r="FG22" s="8"/>
      <c r="FH22" s="8"/>
      <c r="FI22" s="8"/>
      <c r="FJ22" s="8"/>
      <c r="FK22" s="8"/>
      <c r="FL22" s="8"/>
      <c r="FM22" s="8"/>
      <c r="FN22" s="8"/>
      <c r="FO22" s="8"/>
      <c r="FP22" s="8"/>
      <c r="FQ22" s="8"/>
      <c r="FR22" s="8"/>
      <c r="FS22" s="8"/>
      <c r="FT22" s="8"/>
      <c r="FU22" s="8"/>
      <c r="FV22" s="8"/>
      <c r="FW22" s="8"/>
      <c r="FX22" s="8"/>
      <c r="FY22" s="8"/>
      <c r="FZ22" s="8"/>
      <c r="GA22" s="8"/>
      <c r="GB22" s="8"/>
      <c r="GC22" s="8"/>
      <c r="GD22" s="8"/>
      <c r="GE22" s="8"/>
      <c r="GF22" s="8"/>
      <c r="GG22" s="8"/>
      <c r="GH22" s="8"/>
      <c r="GI22" s="8"/>
      <c r="GJ22" s="8"/>
      <c r="GK22" s="8"/>
      <c r="GL22" s="8"/>
      <c r="GM22" s="8"/>
      <c r="GN22" s="8"/>
      <c r="GO22" s="8"/>
      <c r="GP22" s="8"/>
      <c r="GQ22" s="8"/>
      <c r="GR22" s="8"/>
      <c r="GS22" s="8"/>
      <c r="GT22" s="8"/>
      <c r="GU22" s="8"/>
      <c r="GV22" s="8"/>
      <c r="GW22" s="8"/>
      <c r="GX22" s="8"/>
      <c r="GY22" s="8"/>
      <c r="GZ22" s="8"/>
      <c r="HA22" s="8"/>
      <c r="HB22" s="8"/>
      <c r="HC22" s="8"/>
      <c r="HD22" s="8"/>
      <c r="HE22" s="8"/>
      <c r="HF22" s="8"/>
      <c r="HG22" s="8"/>
      <c r="HH22" s="8"/>
      <c r="HI22" s="8"/>
      <c r="HJ22" s="8"/>
      <c r="HK22" s="8"/>
      <c r="HL22" s="8"/>
      <c r="HM22" s="8"/>
      <c r="HN22" s="8"/>
      <c r="HO22" s="8"/>
      <c r="HP22" s="8"/>
      <c r="HQ22" s="8"/>
      <c r="HR22" s="8"/>
      <c r="HS22" s="8"/>
      <c r="HT22" s="8"/>
      <c r="HU22" s="8"/>
      <c r="HV22" s="8"/>
      <c r="HW22" s="8"/>
      <c r="HX22" s="8"/>
      <c r="HY22" s="8"/>
      <c r="HZ22" s="8"/>
      <c r="IA22" s="8"/>
      <c r="IB22" s="8"/>
      <c r="IC22" s="8"/>
      <c r="ID22" s="8"/>
      <c r="IE22" s="8"/>
      <c r="IF22" s="8"/>
      <c r="IG22" s="8"/>
      <c r="IH22" s="8"/>
      <c r="II22" s="8"/>
      <c r="IJ22" s="8"/>
      <c r="IK22" s="8"/>
      <c r="IL22" s="8"/>
      <c r="IM22" s="8"/>
      <c r="IN22" s="8"/>
      <c r="IO22" s="8"/>
      <c r="IP22" s="8"/>
      <c r="IQ22" s="8"/>
      <c r="IR22" s="8"/>
      <c r="IS22" s="8"/>
      <c r="IT22" s="8"/>
      <c r="IU22" s="8"/>
      <c r="IV22" s="8"/>
      <c r="IW22" s="8"/>
      <c r="IX22" s="8"/>
      <c r="IY22" s="8"/>
      <c r="IZ22" s="8"/>
      <c r="JA22" s="8"/>
      <c r="JB22" s="8"/>
      <c r="JC22" s="8"/>
      <c r="JD22" s="8"/>
      <c r="JE22" s="8"/>
      <c r="JF22" s="8"/>
      <c r="JG22" s="8"/>
      <c r="JH22" s="8"/>
      <c r="JI22" s="8"/>
      <c r="JJ22" s="8"/>
      <c r="JK22" s="8"/>
      <c r="JL22" s="8"/>
      <c r="JM22" s="8"/>
      <c r="JN22" s="8"/>
      <c r="JO22" s="8"/>
      <c r="JP22" s="8"/>
      <c r="JQ22" s="8"/>
      <c r="JR22" s="8"/>
      <c r="JS22" s="8"/>
      <c r="JT22" s="8"/>
      <c r="JU22" s="8"/>
      <c r="JV22" s="8"/>
      <c r="JW22" s="8"/>
      <c r="JX22" s="8"/>
    </row>
    <row r="23" spans="1:284" s="9" customFormat="1" ht="35" customHeight="1" x14ac:dyDescent="0.25">
      <c r="A23" s="8"/>
      <c r="B23" s="2"/>
      <c r="C23" s="13"/>
      <c r="D23" s="17"/>
      <c r="E23" s="17"/>
      <c r="F23" s="30" t="str">
        <f t="shared" si="0"/>
        <v/>
      </c>
      <c r="G23" s="55"/>
      <c r="H23" s="32"/>
      <c r="I23" s="22"/>
      <c r="J23" s="22"/>
      <c r="K23" s="22"/>
      <c r="L23" s="22"/>
      <c r="M23" s="22"/>
      <c r="N23" s="33"/>
      <c r="O23" s="32"/>
      <c r="P23" s="22"/>
      <c r="Q23" s="22"/>
      <c r="R23" s="22"/>
      <c r="S23" s="22"/>
      <c r="T23" s="22"/>
      <c r="U23" s="33"/>
      <c r="V23" s="22"/>
      <c r="W23" s="22"/>
      <c r="X23" s="22"/>
      <c r="Y23" s="22"/>
      <c r="Z23" s="22"/>
      <c r="AA23" s="22"/>
      <c r="AB23" s="33"/>
      <c r="AC23" s="32"/>
      <c r="AD23" s="22"/>
      <c r="AE23" s="22"/>
      <c r="AF23" s="22"/>
      <c r="AG23" s="22"/>
      <c r="AH23" s="22"/>
      <c r="AI23" s="33"/>
      <c r="AJ23" s="8"/>
      <c r="AK23" s="10"/>
      <c r="AL23" s="8"/>
      <c r="AM23" s="8"/>
      <c r="AN23" s="8"/>
      <c r="AO23" s="8"/>
      <c r="AP23" s="8"/>
      <c r="AQ23" s="8"/>
      <c r="AR23" s="8"/>
      <c r="AS23" s="8"/>
      <c r="AT23" s="8"/>
      <c r="AU23" s="8"/>
      <c r="AV23" s="8"/>
      <c r="AW23" s="8"/>
      <c r="AX23" s="8"/>
      <c r="AY23" s="8"/>
      <c r="AZ23" s="8"/>
      <c r="BA23" s="8"/>
      <c r="BB23" s="8"/>
      <c r="BC23" s="8"/>
      <c r="BD23" s="8"/>
      <c r="BE23" s="8"/>
      <c r="BF23" s="8"/>
      <c r="BG23" s="8"/>
      <c r="BH23" s="8"/>
      <c r="BI23" s="8"/>
      <c r="BJ23" s="8"/>
      <c r="BK23" s="8"/>
      <c r="BL23" s="8"/>
      <c r="BM23" s="8"/>
      <c r="BN23" s="8"/>
      <c r="BO23" s="8"/>
      <c r="BP23" s="8"/>
      <c r="BQ23" s="8"/>
      <c r="BR23" s="8"/>
      <c r="BS23" s="8"/>
      <c r="BT23" s="8"/>
      <c r="BU23" s="8"/>
      <c r="BV23" s="8"/>
      <c r="BW23" s="8"/>
      <c r="BX23" s="8"/>
      <c r="BY23" s="8"/>
      <c r="BZ23" s="8"/>
      <c r="CA23" s="8"/>
      <c r="CB23" s="8"/>
      <c r="CC23" s="8"/>
      <c r="CD23" s="8"/>
      <c r="CE23" s="8"/>
      <c r="CF23" s="8"/>
      <c r="CG23" s="8"/>
      <c r="CH23" s="8"/>
      <c r="CI23" s="8"/>
      <c r="CJ23" s="8"/>
      <c r="CK23" s="8"/>
      <c r="CL23" s="8"/>
      <c r="CM23" s="8"/>
      <c r="CN23" s="8"/>
      <c r="CO23" s="8"/>
      <c r="CP23" s="8"/>
      <c r="CQ23" s="8"/>
      <c r="CR23" s="8"/>
      <c r="CS23" s="8"/>
      <c r="CT23" s="8"/>
      <c r="CU23" s="8"/>
      <c r="CV23" s="8"/>
      <c r="CW23" s="8"/>
      <c r="CX23" s="8"/>
      <c r="CY23" s="8"/>
      <c r="CZ23" s="8"/>
      <c r="DA23" s="8"/>
      <c r="DB23" s="8"/>
      <c r="DC23" s="8"/>
      <c r="DD23" s="8"/>
      <c r="DE23" s="8"/>
      <c r="DF23" s="8"/>
      <c r="DG23" s="8"/>
      <c r="DH23" s="8"/>
      <c r="DI23" s="8"/>
      <c r="DJ23" s="8"/>
      <c r="DK23" s="8"/>
      <c r="DL23" s="8"/>
      <c r="DM23" s="8"/>
      <c r="DN23" s="8"/>
      <c r="DO23" s="8"/>
      <c r="DP23" s="8"/>
      <c r="DQ23" s="8"/>
      <c r="DR23" s="8"/>
      <c r="DS23" s="8"/>
      <c r="DT23" s="8"/>
      <c r="DU23" s="8"/>
      <c r="DV23" s="8"/>
      <c r="DW23" s="8"/>
      <c r="DX23" s="8"/>
      <c r="DY23" s="8"/>
      <c r="DZ23" s="8"/>
      <c r="EA23" s="8"/>
      <c r="EB23" s="8"/>
      <c r="EC23" s="8"/>
      <c r="ED23" s="8"/>
      <c r="EE23" s="8"/>
      <c r="EF23" s="8"/>
      <c r="EG23" s="8"/>
      <c r="EH23" s="8"/>
      <c r="EI23" s="8"/>
      <c r="EJ23" s="8"/>
      <c r="EK23" s="8"/>
      <c r="EL23" s="8"/>
      <c r="EM23" s="8"/>
      <c r="EN23" s="8"/>
      <c r="EO23" s="8"/>
      <c r="EP23" s="8"/>
      <c r="EQ23" s="8"/>
      <c r="ER23" s="8"/>
      <c r="ES23" s="8"/>
      <c r="ET23" s="8"/>
      <c r="EU23" s="8"/>
      <c r="EV23" s="8"/>
      <c r="EW23" s="8"/>
      <c r="EX23" s="8"/>
      <c r="EY23" s="8"/>
      <c r="EZ23" s="8"/>
      <c r="FA23" s="8"/>
      <c r="FB23" s="8"/>
      <c r="FC23" s="8"/>
      <c r="FD23" s="8"/>
      <c r="FE23" s="8"/>
      <c r="FF23" s="8"/>
      <c r="FG23" s="8"/>
      <c r="FH23" s="8"/>
      <c r="FI23" s="8"/>
      <c r="FJ23" s="8"/>
      <c r="FK23" s="8"/>
      <c r="FL23" s="8"/>
      <c r="FM23" s="8"/>
      <c r="FN23" s="8"/>
      <c r="FO23" s="8"/>
      <c r="FP23" s="8"/>
      <c r="FQ23" s="8"/>
      <c r="FR23" s="8"/>
      <c r="FS23" s="8"/>
      <c r="FT23" s="8"/>
      <c r="FU23" s="8"/>
      <c r="FV23" s="8"/>
      <c r="FW23" s="8"/>
      <c r="FX23" s="8"/>
      <c r="FY23" s="8"/>
      <c r="FZ23" s="8"/>
      <c r="GA23" s="8"/>
      <c r="GB23" s="8"/>
      <c r="GC23" s="8"/>
      <c r="GD23" s="8"/>
      <c r="GE23" s="8"/>
      <c r="GF23" s="8"/>
      <c r="GG23" s="8"/>
      <c r="GH23" s="8"/>
      <c r="GI23" s="8"/>
      <c r="GJ23" s="8"/>
      <c r="GK23" s="8"/>
      <c r="GL23" s="8"/>
      <c r="GM23" s="8"/>
      <c r="GN23" s="8"/>
      <c r="GO23" s="8"/>
      <c r="GP23" s="8"/>
      <c r="GQ23" s="8"/>
      <c r="GR23" s="8"/>
      <c r="GS23" s="8"/>
      <c r="GT23" s="8"/>
      <c r="GU23" s="8"/>
      <c r="GV23" s="8"/>
      <c r="GW23" s="8"/>
      <c r="GX23" s="8"/>
      <c r="GY23" s="8"/>
      <c r="GZ23" s="8"/>
      <c r="HA23" s="8"/>
      <c r="HB23" s="8"/>
      <c r="HC23" s="8"/>
      <c r="HD23" s="8"/>
      <c r="HE23" s="8"/>
      <c r="HF23" s="8"/>
      <c r="HG23" s="8"/>
      <c r="HH23" s="8"/>
      <c r="HI23" s="8"/>
      <c r="HJ23" s="8"/>
      <c r="HK23" s="8"/>
      <c r="HL23" s="8"/>
      <c r="HM23" s="8"/>
      <c r="HN23" s="8"/>
      <c r="HO23" s="8"/>
      <c r="HP23" s="8"/>
      <c r="HQ23" s="8"/>
      <c r="HR23" s="8"/>
      <c r="HS23" s="8"/>
      <c r="HT23" s="8"/>
      <c r="HU23" s="8"/>
      <c r="HV23" s="8"/>
      <c r="HW23" s="8"/>
      <c r="HX23" s="8"/>
      <c r="HY23" s="8"/>
      <c r="HZ23" s="8"/>
      <c r="IA23" s="8"/>
      <c r="IB23" s="8"/>
      <c r="IC23" s="8"/>
      <c r="ID23" s="8"/>
      <c r="IE23" s="8"/>
      <c r="IF23" s="8"/>
      <c r="IG23" s="8"/>
      <c r="IH23" s="8"/>
      <c r="II23" s="8"/>
      <c r="IJ23" s="8"/>
      <c r="IK23" s="8"/>
      <c r="IL23" s="8"/>
      <c r="IM23" s="8"/>
      <c r="IN23" s="8"/>
      <c r="IO23" s="8"/>
      <c r="IP23" s="8"/>
      <c r="IQ23" s="8"/>
      <c r="IR23" s="8"/>
      <c r="IS23" s="8"/>
      <c r="IT23" s="8"/>
      <c r="IU23" s="8"/>
      <c r="IV23" s="8"/>
      <c r="IW23" s="8"/>
      <c r="IX23" s="8"/>
      <c r="IY23" s="8"/>
      <c r="IZ23" s="8"/>
      <c r="JA23" s="8"/>
      <c r="JB23" s="8"/>
      <c r="JC23" s="8"/>
      <c r="JD23" s="8"/>
      <c r="JE23" s="8"/>
      <c r="JF23" s="8"/>
      <c r="JG23" s="8"/>
      <c r="JH23" s="8"/>
      <c r="JI23" s="8"/>
      <c r="JJ23" s="8"/>
      <c r="JK23" s="8"/>
      <c r="JL23" s="8"/>
      <c r="JM23" s="8"/>
      <c r="JN23" s="8"/>
      <c r="JO23" s="8"/>
      <c r="JP23" s="8"/>
      <c r="JQ23" s="8"/>
      <c r="JR23" s="8"/>
      <c r="JS23" s="8"/>
      <c r="JT23" s="8"/>
      <c r="JU23" s="8"/>
      <c r="JV23" s="8"/>
      <c r="JW23" s="8"/>
      <c r="JX23" s="8"/>
    </row>
    <row r="24" spans="1:284" s="9" customFormat="1" ht="35" customHeight="1" x14ac:dyDescent="0.25">
      <c r="A24" s="8"/>
      <c r="B24" s="2"/>
      <c r="C24" s="13"/>
      <c r="D24" s="17"/>
      <c r="E24" s="17"/>
      <c r="F24" s="30" t="str">
        <f t="shared" si="0"/>
        <v/>
      </c>
      <c r="G24" s="55"/>
      <c r="H24" s="32"/>
      <c r="I24" s="22"/>
      <c r="J24" s="22"/>
      <c r="K24" s="22"/>
      <c r="L24" s="22"/>
      <c r="M24" s="22"/>
      <c r="N24" s="33"/>
      <c r="O24" s="32"/>
      <c r="P24" s="22"/>
      <c r="Q24" s="22"/>
      <c r="R24" s="22"/>
      <c r="S24" s="22"/>
      <c r="T24" s="22"/>
      <c r="U24" s="33"/>
      <c r="V24" s="22"/>
      <c r="W24" s="22"/>
      <c r="X24" s="22"/>
      <c r="Y24" s="22"/>
      <c r="Z24" s="22"/>
      <c r="AA24" s="22"/>
      <c r="AB24" s="33"/>
      <c r="AC24" s="32"/>
      <c r="AD24" s="22"/>
      <c r="AE24" s="22"/>
      <c r="AF24" s="22"/>
      <c r="AG24" s="22"/>
      <c r="AH24" s="22"/>
      <c r="AI24" s="33"/>
      <c r="AJ24" s="8"/>
      <c r="AK24" s="10"/>
      <c r="AL24" s="8"/>
      <c r="AM24" s="8"/>
      <c r="AN24" s="8"/>
      <c r="AO24" s="8"/>
      <c r="AP24" s="8"/>
      <c r="AQ24" s="8"/>
      <c r="AR24" s="8"/>
      <c r="AS24" s="8"/>
      <c r="AT24" s="8"/>
      <c r="AU24" s="8"/>
      <c r="AV24" s="8"/>
      <c r="AW24" s="8"/>
      <c r="AX24" s="8"/>
      <c r="AY24" s="8"/>
      <c r="AZ24" s="8"/>
      <c r="BA24" s="8"/>
      <c r="BB24" s="8"/>
      <c r="BC24" s="8"/>
      <c r="BD24" s="8"/>
      <c r="BE24" s="8"/>
      <c r="BF24" s="8"/>
      <c r="BG24" s="8"/>
      <c r="BH24" s="8"/>
      <c r="BI24" s="8"/>
      <c r="BJ24" s="8"/>
      <c r="BK24" s="8"/>
      <c r="BL24" s="8"/>
      <c r="BM24" s="8"/>
      <c r="BN24" s="8"/>
      <c r="BO24" s="8"/>
      <c r="BP24" s="8"/>
      <c r="BQ24" s="8"/>
      <c r="BR24" s="8"/>
      <c r="BS24" s="8"/>
      <c r="BT24" s="8"/>
      <c r="BU24" s="8"/>
      <c r="BV24" s="8"/>
      <c r="BW24" s="8"/>
      <c r="BX24" s="8"/>
      <c r="BY24" s="8"/>
      <c r="BZ24" s="8"/>
      <c r="CA24" s="8"/>
      <c r="CB24" s="8"/>
      <c r="CC24" s="8"/>
      <c r="CD24" s="8"/>
      <c r="CE24" s="8"/>
      <c r="CF24" s="8"/>
      <c r="CG24" s="8"/>
      <c r="CH24" s="8"/>
      <c r="CI24" s="8"/>
      <c r="CJ24" s="8"/>
      <c r="CK24" s="8"/>
      <c r="CL24" s="8"/>
      <c r="CM24" s="8"/>
      <c r="CN24" s="8"/>
      <c r="CO24" s="8"/>
      <c r="CP24" s="8"/>
      <c r="CQ24" s="8"/>
      <c r="CR24" s="8"/>
      <c r="CS24" s="8"/>
      <c r="CT24" s="8"/>
      <c r="CU24" s="8"/>
      <c r="CV24" s="8"/>
      <c r="CW24" s="8"/>
      <c r="CX24" s="8"/>
      <c r="CY24" s="8"/>
      <c r="CZ24" s="8"/>
      <c r="DA24" s="8"/>
      <c r="DB24" s="8"/>
      <c r="DC24" s="8"/>
      <c r="DD24" s="8"/>
      <c r="DE24" s="8"/>
      <c r="DF24" s="8"/>
      <c r="DG24" s="8"/>
      <c r="DH24" s="8"/>
      <c r="DI24" s="8"/>
      <c r="DJ24" s="8"/>
      <c r="DK24" s="8"/>
      <c r="DL24" s="8"/>
      <c r="DM24" s="8"/>
      <c r="DN24" s="8"/>
      <c r="DO24" s="8"/>
      <c r="DP24" s="8"/>
      <c r="DQ24" s="8"/>
      <c r="DR24" s="8"/>
      <c r="DS24" s="8"/>
      <c r="DT24" s="8"/>
      <c r="DU24" s="8"/>
      <c r="DV24" s="8"/>
      <c r="DW24" s="8"/>
      <c r="DX24" s="8"/>
      <c r="DY24" s="8"/>
      <c r="DZ24" s="8"/>
      <c r="EA24" s="8"/>
      <c r="EB24" s="8"/>
      <c r="EC24" s="8"/>
      <c r="ED24" s="8"/>
      <c r="EE24" s="8"/>
      <c r="EF24" s="8"/>
      <c r="EG24" s="8"/>
      <c r="EH24" s="8"/>
      <c r="EI24" s="8"/>
      <c r="EJ24" s="8"/>
      <c r="EK24" s="8"/>
      <c r="EL24" s="8"/>
      <c r="EM24" s="8"/>
      <c r="EN24" s="8"/>
      <c r="EO24" s="8"/>
      <c r="EP24" s="8"/>
      <c r="EQ24" s="8"/>
      <c r="ER24" s="8"/>
      <c r="ES24" s="8"/>
      <c r="ET24" s="8"/>
      <c r="EU24" s="8"/>
      <c r="EV24" s="8"/>
      <c r="EW24" s="8"/>
      <c r="EX24" s="8"/>
      <c r="EY24" s="8"/>
      <c r="EZ24" s="8"/>
      <c r="FA24" s="8"/>
      <c r="FB24" s="8"/>
      <c r="FC24" s="8"/>
      <c r="FD24" s="8"/>
      <c r="FE24" s="8"/>
      <c r="FF24" s="8"/>
      <c r="FG24" s="8"/>
      <c r="FH24" s="8"/>
      <c r="FI24" s="8"/>
      <c r="FJ24" s="8"/>
      <c r="FK24" s="8"/>
      <c r="FL24" s="8"/>
      <c r="FM24" s="8"/>
      <c r="FN24" s="8"/>
      <c r="FO24" s="8"/>
      <c r="FP24" s="8"/>
      <c r="FQ24" s="8"/>
      <c r="FR24" s="8"/>
      <c r="FS24" s="8"/>
      <c r="FT24" s="8"/>
      <c r="FU24" s="8"/>
      <c r="FV24" s="8"/>
      <c r="FW24" s="8"/>
      <c r="FX24" s="8"/>
      <c r="FY24" s="8"/>
      <c r="FZ24" s="8"/>
      <c r="GA24" s="8"/>
      <c r="GB24" s="8"/>
      <c r="GC24" s="8"/>
      <c r="GD24" s="8"/>
      <c r="GE24" s="8"/>
      <c r="GF24" s="8"/>
      <c r="GG24" s="8"/>
      <c r="GH24" s="8"/>
      <c r="GI24" s="8"/>
      <c r="GJ24" s="8"/>
      <c r="GK24" s="8"/>
      <c r="GL24" s="8"/>
      <c r="GM24" s="8"/>
      <c r="GN24" s="8"/>
      <c r="GO24" s="8"/>
      <c r="GP24" s="8"/>
      <c r="GQ24" s="8"/>
      <c r="GR24" s="8"/>
      <c r="GS24" s="8"/>
      <c r="GT24" s="8"/>
      <c r="GU24" s="8"/>
      <c r="GV24" s="8"/>
      <c r="GW24" s="8"/>
      <c r="GX24" s="8"/>
      <c r="GY24" s="8"/>
      <c r="GZ24" s="8"/>
      <c r="HA24" s="8"/>
      <c r="HB24" s="8"/>
      <c r="HC24" s="8"/>
      <c r="HD24" s="8"/>
      <c r="HE24" s="8"/>
      <c r="HF24" s="8"/>
      <c r="HG24" s="8"/>
      <c r="HH24" s="8"/>
      <c r="HI24" s="8"/>
      <c r="HJ24" s="8"/>
      <c r="HK24" s="8"/>
      <c r="HL24" s="8"/>
      <c r="HM24" s="8"/>
      <c r="HN24" s="8"/>
      <c r="HO24" s="8"/>
      <c r="HP24" s="8"/>
      <c r="HQ24" s="8"/>
      <c r="HR24" s="8"/>
      <c r="HS24" s="8"/>
      <c r="HT24" s="8"/>
      <c r="HU24" s="8"/>
      <c r="HV24" s="8"/>
      <c r="HW24" s="8"/>
      <c r="HX24" s="8"/>
      <c r="HY24" s="8"/>
      <c r="HZ24" s="8"/>
      <c r="IA24" s="8"/>
      <c r="IB24" s="8"/>
      <c r="IC24" s="8"/>
      <c r="ID24" s="8"/>
      <c r="IE24" s="8"/>
      <c r="IF24" s="8"/>
      <c r="IG24" s="8"/>
      <c r="IH24" s="8"/>
      <c r="II24" s="8"/>
      <c r="IJ24" s="8"/>
      <c r="IK24" s="8"/>
      <c r="IL24" s="8"/>
      <c r="IM24" s="8"/>
      <c r="IN24" s="8"/>
      <c r="IO24" s="8"/>
      <c r="IP24" s="8"/>
      <c r="IQ24" s="8"/>
      <c r="IR24" s="8"/>
      <c r="IS24" s="8"/>
      <c r="IT24" s="8"/>
      <c r="IU24" s="8"/>
      <c r="IV24" s="8"/>
      <c r="IW24" s="8"/>
      <c r="IX24" s="8"/>
      <c r="IY24" s="8"/>
      <c r="IZ24" s="8"/>
      <c r="JA24" s="8"/>
      <c r="JB24" s="8"/>
      <c r="JC24" s="8"/>
      <c r="JD24" s="8"/>
      <c r="JE24" s="8"/>
      <c r="JF24" s="8"/>
      <c r="JG24" s="8"/>
      <c r="JH24" s="8"/>
      <c r="JI24" s="8"/>
      <c r="JJ24" s="8"/>
      <c r="JK24" s="8"/>
      <c r="JL24" s="8"/>
      <c r="JM24" s="8"/>
      <c r="JN24" s="8"/>
      <c r="JO24" s="8"/>
      <c r="JP24" s="8"/>
      <c r="JQ24" s="8"/>
      <c r="JR24" s="8"/>
      <c r="JS24" s="8"/>
      <c r="JT24" s="8"/>
      <c r="JU24" s="8"/>
      <c r="JV24" s="8"/>
      <c r="JW24" s="8"/>
      <c r="JX24" s="8"/>
    </row>
    <row r="25" spans="1:284" s="9" customFormat="1" ht="35" customHeight="1" x14ac:dyDescent="0.25">
      <c r="A25" s="8"/>
      <c r="B25" s="2"/>
      <c r="C25" s="13"/>
      <c r="D25" s="17"/>
      <c r="E25" s="17"/>
      <c r="F25" s="30" t="str">
        <f t="shared" si="0"/>
        <v/>
      </c>
      <c r="G25" s="55"/>
      <c r="H25" s="32"/>
      <c r="I25" s="22"/>
      <c r="J25" s="22"/>
      <c r="K25" s="22"/>
      <c r="L25" s="22"/>
      <c r="M25" s="22"/>
      <c r="N25" s="33"/>
      <c r="O25" s="32"/>
      <c r="P25" s="22"/>
      <c r="Q25" s="22"/>
      <c r="R25" s="22"/>
      <c r="S25" s="22"/>
      <c r="T25" s="22"/>
      <c r="U25" s="33"/>
      <c r="V25" s="22"/>
      <c r="W25" s="22"/>
      <c r="X25" s="22"/>
      <c r="Y25" s="22"/>
      <c r="Z25" s="22"/>
      <c r="AA25" s="22"/>
      <c r="AB25" s="33"/>
      <c r="AC25" s="32"/>
      <c r="AD25" s="22"/>
      <c r="AE25" s="22"/>
      <c r="AF25" s="22"/>
      <c r="AG25" s="22"/>
      <c r="AH25" s="22"/>
      <c r="AI25" s="33"/>
      <c r="AJ25" s="8"/>
      <c r="AK25" s="10"/>
      <c r="AL25" s="8"/>
      <c r="AM25" s="8"/>
      <c r="AN25" s="8"/>
      <c r="AO25" s="8"/>
      <c r="AP25" s="8"/>
      <c r="AQ25" s="8"/>
      <c r="AR25" s="8"/>
      <c r="AS25" s="8"/>
      <c r="AT25" s="8"/>
      <c r="AU25" s="8"/>
      <c r="AV25" s="8"/>
      <c r="AW25" s="8"/>
      <c r="AX25" s="8"/>
      <c r="AY25" s="8"/>
      <c r="AZ25" s="8"/>
      <c r="BA25" s="8"/>
      <c r="BB25" s="8"/>
      <c r="BC25" s="8"/>
      <c r="BD25" s="8"/>
      <c r="BE25" s="8"/>
      <c r="BF25" s="8"/>
      <c r="BG25" s="8"/>
      <c r="BH25" s="8"/>
      <c r="BI25" s="8"/>
      <c r="BJ25" s="8"/>
      <c r="BK25" s="8"/>
      <c r="BL25" s="8"/>
      <c r="BM25" s="8"/>
      <c r="BN25" s="8"/>
      <c r="BO25" s="8"/>
      <c r="BP25" s="8"/>
      <c r="BQ25" s="8"/>
      <c r="BR25" s="8"/>
      <c r="BS25" s="8"/>
      <c r="BT25" s="8"/>
      <c r="BU25" s="8"/>
      <c r="BV25" s="8"/>
      <c r="BW25" s="8"/>
      <c r="BX25" s="8"/>
      <c r="BY25" s="8"/>
      <c r="BZ25" s="8"/>
      <c r="CA25" s="8"/>
      <c r="CB25" s="8"/>
      <c r="CC25" s="8"/>
      <c r="CD25" s="8"/>
      <c r="CE25" s="8"/>
      <c r="CF25" s="8"/>
      <c r="CG25" s="8"/>
      <c r="CH25" s="8"/>
      <c r="CI25" s="8"/>
      <c r="CJ25" s="8"/>
      <c r="CK25" s="8"/>
      <c r="CL25" s="8"/>
      <c r="CM25" s="8"/>
      <c r="CN25" s="8"/>
      <c r="CO25" s="8"/>
      <c r="CP25" s="8"/>
      <c r="CQ25" s="8"/>
      <c r="CR25" s="8"/>
      <c r="CS25" s="8"/>
      <c r="CT25" s="8"/>
      <c r="CU25" s="8"/>
      <c r="CV25" s="8"/>
      <c r="CW25" s="8"/>
      <c r="CX25" s="8"/>
      <c r="CY25" s="8"/>
      <c r="CZ25" s="8"/>
      <c r="DA25" s="8"/>
      <c r="DB25" s="8"/>
      <c r="DC25" s="8"/>
      <c r="DD25" s="8"/>
      <c r="DE25" s="8"/>
      <c r="DF25" s="8"/>
      <c r="DG25" s="8"/>
      <c r="DH25" s="8"/>
      <c r="DI25" s="8"/>
      <c r="DJ25" s="8"/>
      <c r="DK25" s="8"/>
      <c r="DL25" s="8"/>
      <c r="DM25" s="8"/>
      <c r="DN25" s="8"/>
      <c r="DO25" s="8"/>
      <c r="DP25" s="8"/>
      <c r="DQ25" s="8"/>
      <c r="DR25" s="8"/>
      <c r="DS25" s="8"/>
      <c r="DT25" s="8"/>
      <c r="DU25" s="8"/>
      <c r="DV25" s="8"/>
      <c r="DW25" s="8"/>
      <c r="DX25" s="8"/>
      <c r="DY25" s="8"/>
      <c r="DZ25" s="8"/>
      <c r="EA25" s="8"/>
      <c r="EB25" s="8"/>
      <c r="EC25" s="8"/>
      <c r="ED25" s="8"/>
      <c r="EE25" s="8"/>
      <c r="EF25" s="8"/>
      <c r="EG25" s="8"/>
      <c r="EH25" s="8"/>
      <c r="EI25" s="8"/>
      <c r="EJ25" s="8"/>
      <c r="EK25" s="8"/>
      <c r="EL25" s="8"/>
      <c r="EM25" s="8"/>
      <c r="EN25" s="8"/>
      <c r="EO25" s="8"/>
      <c r="EP25" s="8"/>
      <c r="EQ25" s="8"/>
      <c r="ER25" s="8"/>
      <c r="ES25" s="8"/>
      <c r="ET25" s="8"/>
      <c r="EU25" s="8"/>
      <c r="EV25" s="8"/>
      <c r="EW25" s="8"/>
      <c r="EX25" s="8"/>
      <c r="EY25" s="8"/>
      <c r="EZ25" s="8"/>
      <c r="FA25" s="8"/>
      <c r="FB25" s="8"/>
      <c r="FC25" s="8"/>
      <c r="FD25" s="8"/>
      <c r="FE25" s="8"/>
      <c r="FF25" s="8"/>
      <c r="FG25" s="8"/>
      <c r="FH25" s="8"/>
      <c r="FI25" s="8"/>
      <c r="FJ25" s="8"/>
      <c r="FK25" s="8"/>
      <c r="FL25" s="8"/>
      <c r="FM25" s="8"/>
      <c r="FN25" s="8"/>
      <c r="FO25" s="8"/>
      <c r="FP25" s="8"/>
      <c r="FQ25" s="8"/>
      <c r="FR25" s="8"/>
      <c r="FS25" s="8"/>
      <c r="FT25" s="8"/>
      <c r="FU25" s="8"/>
      <c r="FV25" s="8"/>
      <c r="FW25" s="8"/>
      <c r="FX25" s="8"/>
      <c r="FY25" s="8"/>
      <c r="FZ25" s="8"/>
      <c r="GA25" s="8"/>
      <c r="GB25" s="8"/>
      <c r="GC25" s="8"/>
      <c r="GD25" s="8"/>
      <c r="GE25" s="8"/>
      <c r="GF25" s="8"/>
      <c r="GG25" s="8"/>
      <c r="GH25" s="8"/>
      <c r="GI25" s="8"/>
      <c r="GJ25" s="8"/>
      <c r="GK25" s="8"/>
      <c r="GL25" s="8"/>
      <c r="GM25" s="8"/>
      <c r="GN25" s="8"/>
      <c r="GO25" s="8"/>
      <c r="GP25" s="8"/>
      <c r="GQ25" s="8"/>
      <c r="GR25" s="8"/>
      <c r="GS25" s="8"/>
      <c r="GT25" s="8"/>
      <c r="GU25" s="8"/>
      <c r="GV25" s="8"/>
      <c r="GW25" s="8"/>
      <c r="GX25" s="8"/>
      <c r="GY25" s="8"/>
      <c r="GZ25" s="8"/>
      <c r="HA25" s="8"/>
      <c r="HB25" s="8"/>
      <c r="HC25" s="8"/>
      <c r="HD25" s="8"/>
      <c r="HE25" s="8"/>
      <c r="HF25" s="8"/>
      <c r="HG25" s="8"/>
      <c r="HH25" s="8"/>
      <c r="HI25" s="8"/>
      <c r="HJ25" s="8"/>
      <c r="HK25" s="8"/>
      <c r="HL25" s="8"/>
      <c r="HM25" s="8"/>
      <c r="HN25" s="8"/>
      <c r="HO25" s="8"/>
      <c r="HP25" s="8"/>
      <c r="HQ25" s="8"/>
      <c r="HR25" s="8"/>
      <c r="HS25" s="8"/>
      <c r="HT25" s="8"/>
      <c r="HU25" s="8"/>
      <c r="HV25" s="8"/>
      <c r="HW25" s="8"/>
      <c r="HX25" s="8"/>
      <c r="HY25" s="8"/>
      <c r="HZ25" s="8"/>
      <c r="IA25" s="8"/>
      <c r="IB25" s="8"/>
      <c r="IC25" s="8"/>
      <c r="ID25" s="8"/>
      <c r="IE25" s="8"/>
      <c r="IF25" s="8"/>
      <c r="IG25" s="8"/>
      <c r="IH25" s="8"/>
      <c r="II25" s="8"/>
      <c r="IJ25" s="8"/>
      <c r="IK25" s="8"/>
      <c r="IL25" s="8"/>
      <c r="IM25" s="8"/>
      <c r="IN25" s="8"/>
      <c r="IO25" s="8"/>
      <c r="IP25" s="8"/>
      <c r="IQ25" s="8"/>
      <c r="IR25" s="8"/>
      <c r="IS25" s="8"/>
      <c r="IT25" s="8"/>
      <c r="IU25" s="8"/>
      <c r="IV25" s="8"/>
      <c r="IW25" s="8"/>
      <c r="IX25" s="8"/>
      <c r="IY25" s="8"/>
      <c r="IZ25" s="8"/>
      <c r="JA25" s="8"/>
      <c r="JB25" s="8"/>
      <c r="JC25" s="8"/>
      <c r="JD25" s="8"/>
      <c r="JE25" s="8"/>
      <c r="JF25" s="8"/>
      <c r="JG25" s="8"/>
      <c r="JH25" s="8"/>
      <c r="JI25" s="8"/>
      <c r="JJ25" s="8"/>
      <c r="JK25" s="8"/>
      <c r="JL25" s="8"/>
      <c r="JM25" s="8"/>
      <c r="JN25" s="8"/>
      <c r="JO25" s="8"/>
      <c r="JP25" s="8"/>
      <c r="JQ25" s="8"/>
      <c r="JR25" s="8"/>
      <c r="JS25" s="8"/>
      <c r="JT25" s="8"/>
      <c r="JU25" s="8"/>
      <c r="JV25" s="8"/>
      <c r="JW25" s="8"/>
      <c r="JX25" s="8"/>
    </row>
    <row r="26" spans="1:284" x14ac:dyDescent="0.25">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c r="IZ26" s="1"/>
      <c r="JA26" s="1"/>
      <c r="JB26" s="1"/>
      <c r="JC26" s="1"/>
      <c r="JD26" s="1"/>
      <c r="JE26" s="1"/>
      <c r="JF26" s="1"/>
      <c r="JG26" s="1"/>
      <c r="JH26" s="1"/>
      <c r="JI26" s="1"/>
      <c r="JJ26" s="1"/>
      <c r="JK26" s="1"/>
      <c r="JL26" s="1"/>
      <c r="JM26" s="1"/>
      <c r="JN26" s="1"/>
      <c r="JO26" s="1"/>
      <c r="JP26" s="1"/>
      <c r="JQ26" s="1"/>
      <c r="JR26" s="1"/>
      <c r="JS26" s="1"/>
      <c r="JT26" s="1"/>
      <c r="JU26" s="1"/>
      <c r="JV26" s="1"/>
      <c r="JW26" s="1"/>
      <c r="JX26" s="1"/>
    </row>
    <row r="27" spans="1:284" customFormat="1" ht="50" customHeight="1" x14ac:dyDescent="0.35">
      <c r="B27" s="66" t="s">
        <v>5</v>
      </c>
      <c r="C27" s="66"/>
      <c r="D27" s="66"/>
      <c r="E27" s="66"/>
      <c r="F27" s="66"/>
      <c r="G27" s="66"/>
      <c r="H27" s="66"/>
      <c r="I27" s="66"/>
      <c r="J27" s="66"/>
      <c r="K27" s="66"/>
      <c r="L27" s="66"/>
      <c r="M27" s="66"/>
      <c r="N27" s="66"/>
      <c r="O27" s="66"/>
      <c r="P27" s="66"/>
      <c r="Q27" s="66"/>
      <c r="R27" s="66"/>
      <c r="S27" s="66"/>
      <c r="T27" s="66"/>
      <c r="U27" s="66"/>
      <c r="V27" s="66"/>
      <c r="W27" s="66"/>
      <c r="X27" s="66"/>
      <c r="Y27" s="66"/>
      <c r="Z27" s="66"/>
      <c r="AA27" s="66"/>
      <c r="AB27" s="66"/>
      <c r="AC27" s="66"/>
      <c r="AD27" s="66"/>
      <c r="AE27" s="66"/>
      <c r="AF27" s="66"/>
      <c r="AG27" s="66"/>
      <c r="AH27" s="66"/>
      <c r="AI27" s="66"/>
    </row>
    <row r="28" spans="1:284" x14ac:dyDescent="0.2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c r="IY28" s="1"/>
      <c r="IZ28" s="1"/>
      <c r="JA28" s="1"/>
      <c r="JB28" s="1"/>
      <c r="JC28" s="1"/>
      <c r="JD28" s="1"/>
      <c r="JE28" s="1"/>
      <c r="JF28" s="1"/>
      <c r="JG28" s="1"/>
      <c r="JH28" s="1"/>
      <c r="JI28" s="1"/>
      <c r="JJ28" s="1"/>
      <c r="JK28" s="1"/>
      <c r="JL28" s="1"/>
      <c r="JM28" s="1"/>
      <c r="JN28" s="1"/>
      <c r="JO28" s="1"/>
      <c r="JP28" s="1"/>
      <c r="JQ28" s="1"/>
      <c r="JR28" s="1"/>
      <c r="JS28" s="1"/>
      <c r="JT28" s="1"/>
      <c r="JU28" s="1"/>
      <c r="JV28" s="1"/>
      <c r="JW28" s="1"/>
      <c r="JX28" s="1"/>
    </row>
    <row r="29" spans="1:284" x14ac:dyDescent="0.2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c r="IZ29" s="1"/>
      <c r="JA29" s="1"/>
      <c r="JB29" s="1"/>
      <c r="JC29" s="1"/>
      <c r="JD29" s="1"/>
      <c r="JE29" s="1"/>
      <c r="JF29" s="1"/>
      <c r="JG29" s="1"/>
      <c r="JH29" s="1"/>
      <c r="JI29" s="1"/>
      <c r="JJ29" s="1"/>
      <c r="JK29" s="1"/>
      <c r="JL29" s="1"/>
      <c r="JM29" s="1"/>
      <c r="JN29" s="1"/>
      <c r="JO29" s="1"/>
      <c r="JP29" s="1"/>
      <c r="JQ29" s="1"/>
      <c r="JR29" s="1"/>
      <c r="JS29" s="1"/>
      <c r="JT29" s="1"/>
      <c r="JU29" s="1"/>
      <c r="JV29" s="1"/>
      <c r="JW29" s="1"/>
      <c r="JX29" s="1"/>
    </row>
    <row r="30" spans="1:284" x14ac:dyDescent="0.2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c r="IZ30" s="1"/>
      <c r="JA30" s="1"/>
      <c r="JB30" s="1"/>
      <c r="JC30" s="1"/>
      <c r="JD30" s="1"/>
      <c r="JE30" s="1"/>
      <c r="JF30" s="1"/>
      <c r="JG30" s="1"/>
      <c r="JH30" s="1"/>
      <c r="JI30" s="1"/>
      <c r="JJ30" s="1"/>
      <c r="JK30" s="1"/>
      <c r="JL30" s="1"/>
      <c r="JM30" s="1"/>
      <c r="JN30" s="1"/>
      <c r="JO30" s="1"/>
      <c r="JP30" s="1"/>
      <c r="JQ30" s="1"/>
      <c r="JR30" s="1"/>
      <c r="JS30" s="1"/>
      <c r="JT30" s="1"/>
      <c r="JU30" s="1"/>
      <c r="JV30" s="1"/>
      <c r="JW30" s="1"/>
      <c r="JX30" s="1"/>
    </row>
    <row r="31" spans="1:284" x14ac:dyDescent="0.2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c r="IZ31" s="1"/>
      <c r="JA31" s="1"/>
      <c r="JB31" s="1"/>
      <c r="JC31" s="1"/>
      <c r="JD31" s="1"/>
      <c r="JE31" s="1"/>
      <c r="JF31" s="1"/>
      <c r="JG31" s="1"/>
      <c r="JH31" s="1"/>
      <c r="JI31" s="1"/>
      <c r="JJ31" s="1"/>
      <c r="JK31" s="1"/>
      <c r="JL31" s="1"/>
      <c r="JM31" s="1"/>
      <c r="JN31" s="1"/>
      <c r="JO31" s="1"/>
      <c r="JP31" s="1"/>
      <c r="JQ31" s="1"/>
      <c r="JR31" s="1"/>
      <c r="JS31" s="1"/>
      <c r="JT31" s="1"/>
      <c r="JU31" s="1"/>
      <c r="JV31" s="1"/>
      <c r="JW31" s="1"/>
      <c r="JX31" s="1"/>
    </row>
    <row r="32" spans="1:284" x14ac:dyDescent="0.2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c r="IZ32" s="1"/>
      <c r="JA32" s="1"/>
      <c r="JB32" s="1"/>
      <c r="JC32" s="1"/>
      <c r="JD32" s="1"/>
      <c r="JE32" s="1"/>
      <c r="JF32" s="1"/>
      <c r="JG32" s="1"/>
      <c r="JH32" s="1"/>
      <c r="JI32" s="1"/>
      <c r="JJ32" s="1"/>
      <c r="JK32" s="1"/>
      <c r="JL32" s="1"/>
      <c r="JM32" s="1"/>
      <c r="JN32" s="1"/>
      <c r="JO32" s="1"/>
      <c r="JP32" s="1"/>
      <c r="JQ32" s="1"/>
      <c r="JR32" s="1"/>
      <c r="JS32" s="1"/>
      <c r="JT32" s="1"/>
      <c r="JU32" s="1"/>
      <c r="JV32" s="1"/>
      <c r="JW32" s="1"/>
      <c r="JX32" s="1"/>
    </row>
    <row r="33" spans="1:284" x14ac:dyDescent="0.2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c r="IZ33" s="1"/>
      <c r="JA33" s="1"/>
      <c r="JB33" s="1"/>
      <c r="JC33" s="1"/>
      <c r="JD33" s="1"/>
      <c r="JE33" s="1"/>
      <c r="JF33" s="1"/>
      <c r="JG33" s="1"/>
      <c r="JH33" s="1"/>
      <c r="JI33" s="1"/>
      <c r="JJ33" s="1"/>
      <c r="JK33" s="1"/>
      <c r="JL33" s="1"/>
      <c r="JM33" s="1"/>
      <c r="JN33" s="1"/>
      <c r="JO33" s="1"/>
      <c r="JP33" s="1"/>
      <c r="JQ33" s="1"/>
      <c r="JR33" s="1"/>
      <c r="JS33" s="1"/>
      <c r="JT33" s="1"/>
      <c r="JU33" s="1"/>
      <c r="JV33" s="1"/>
      <c r="JW33" s="1"/>
      <c r="JX33" s="1"/>
    </row>
    <row r="34" spans="1:284" x14ac:dyDescent="0.2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c r="IZ34" s="1"/>
      <c r="JA34" s="1"/>
      <c r="JB34" s="1"/>
      <c r="JC34" s="1"/>
      <c r="JD34" s="1"/>
      <c r="JE34" s="1"/>
      <c r="JF34" s="1"/>
      <c r="JG34" s="1"/>
      <c r="JH34" s="1"/>
      <c r="JI34" s="1"/>
      <c r="JJ34" s="1"/>
      <c r="JK34" s="1"/>
      <c r="JL34" s="1"/>
      <c r="JM34" s="1"/>
      <c r="JN34" s="1"/>
      <c r="JO34" s="1"/>
      <c r="JP34" s="1"/>
      <c r="JQ34" s="1"/>
      <c r="JR34" s="1"/>
      <c r="JS34" s="1"/>
      <c r="JT34" s="1"/>
      <c r="JU34" s="1"/>
      <c r="JV34" s="1"/>
      <c r="JW34" s="1"/>
      <c r="JX34" s="1"/>
    </row>
    <row r="35" spans="1:284" x14ac:dyDescent="0.2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c r="IZ35" s="1"/>
      <c r="JA35" s="1"/>
      <c r="JB35" s="1"/>
      <c r="JC35" s="1"/>
      <c r="JD35" s="1"/>
      <c r="JE35" s="1"/>
      <c r="JF35" s="1"/>
      <c r="JG35" s="1"/>
      <c r="JH35" s="1"/>
      <c r="JI35" s="1"/>
      <c r="JJ35" s="1"/>
      <c r="JK35" s="1"/>
      <c r="JL35" s="1"/>
      <c r="JM35" s="1"/>
      <c r="JN35" s="1"/>
      <c r="JO35" s="1"/>
      <c r="JP35" s="1"/>
      <c r="JQ35" s="1"/>
      <c r="JR35" s="1"/>
      <c r="JS35" s="1"/>
      <c r="JT35" s="1"/>
      <c r="JU35" s="1"/>
      <c r="JV35" s="1"/>
      <c r="JW35" s="1"/>
      <c r="JX35" s="1"/>
    </row>
    <row r="36" spans="1:284" x14ac:dyDescent="0.2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c r="IZ36" s="1"/>
      <c r="JA36" s="1"/>
      <c r="JB36" s="1"/>
      <c r="JC36" s="1"/>
      <c r="JD36" s="1"/>
      <c r="JE36" s="1"/>
      <c r="JF36" s="1"/>
      <c r="JG36" s="1"/>
      <c r="JH36" s="1"/>
      <c r="JI36" s="1"/>
      <c r="JJ36" s="1"/>
      <c r="JK36" s="1"/>
      <c r="JL36" s="1"/>
      <c r="JM36" s="1"/>
      <c r="JN36" s="1"/>
      <c r="JO36" s="1"/>
      <c r="JP36" s="1"/>
      <c r="JQ36" s="1"/>
      <c r="JR36" s="1"/>
      <c r="JS36" s="1"/>
      <c r="JT36" s="1"/>
      <c r="JU36" s="1"/>
      <c r="JV36" s="1"/>
      <c r="JW36" s="1"/>
      <c r="JX36" s="1"/>
    </row>
    <row r="37" spans="1:284" x14ac:dyDescent="0.2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c r="IY37" s="1"/>
      <c r="IZ37" s="1"/>
      <c r="JA37" s="1"/>
      <c r="JB37" s="1"/>
      <c r="JC37" s="1"/>
      <c r="JD37" s="1"/>
      <c r="JE37" s="1"/>
      <c r="JF37" s="1"/>
      <c r="JG37" s="1"/>
      <c r="JH37" s="1"/>
      <c r="JI37" s="1"/>
      <c r="JJ37" s="1"/>
      <c r="JK37" s="1"/>
      <c r="JL37" s="1"/>
      <c r="JM37" s="1"/>
      <c r="JN37" s="1"/>
      <c r="JO37" s="1"/>
      <c r="JP37" s="1"/>
      <c r="JQ37" s="1"/>
      <c r="JR37" s="1"/>
      <c r="JS37" s="1"/>
      <c r="JT37" s="1"/>
      <c r="JU37" s="1"/>
      <c r="JV37" s="1"/>
      <c r="JW37" s="1"/>
      <c r="JX37" s="1"/>
    </row>
    <row r="38" spans="1:284"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c r="IY38" s="1"/>
      <c r="IZ38" s="1"/>
      <c r="JA38" s="1"/>
      <c r="JB38" s="1"/>
      <c r="JC38" s="1"/>
      <c r="JD38" s="1"/>
      <c r="JE38" s="1"/>
      <c r="JF38" s="1"/>
      <c r="JG38" s="1"/>
      <c r="JH38" s="1"/>
      <c r="JI38" s="1"/>
      <c r="JJ38" s="1"/>
      <c r="JK38" s="1"/>
      <c r="JL38" s="1"/>
      <c r="JM38" s="1"/>
      <c r="JN38" s="1"/>
      <c r="JO38" s="1"/>
      <c r="JP38" s="1"/>
      <c r="JQ38" s="1"/>
      <c r="JR38" s="1"/>
      <c r="JS38" s="1"/>
      <c r="JT38" s="1"/>
      <c r="JU38" s="1"/>
      <c r="JV38" s="1"/>
      <c r="JW38" s="1"/>
      <c r="JX38" s="1"/>
    </row>
    <row r="39" spans="1:284"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c r="IY39" s="1"/>
      <c r="IZ39" s="1"/>
      <c r="JA39" s="1"/>
      <c r="JB39" s="1"/>
      <c r="JC39" s="1"/>
      <c r="JD39" s="1"/>
      <c r="JE39" s="1"/>
      <c r="JF39" s="1"/>
      <c r="JG39" s="1"/>
      <c r="JH39" s="1"/>
      <c r="JI39" s="1"/>
      <c r="JJ39" s="1"/>
      <c r="JK39" s="1"/>
      <c r="JL39" s="1"/>
      <c r="JM39" s="1"/>
      <c r="JN39" s="1"/>
      <c r="JO39" s="1"/>
      <c r="JP39" s="1"/>
      <c r="JQ39" s="1"/>
      <c r="JR39" s="1"/>
      <c r="JS39" s="1"/>
      <c r="JT39" s="1"/>
      <c r="JU39" s="1"/>
      <c r="JV39" s="1"/>
      <c r="JW39" s="1"/>
      <c r="JX39" s="1"/>
    </row>
    <row r="40" spans="1:284"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c r="IZ40" s="1"/>
      <c r="JA40" s="1"/>
      <c r="JB40" s="1"/>
      <c r="JC40" s="1"/>
      <c r="JD40" s="1"/>
      <c r="JE40" s="1"/>
      <c r="JF40" s="1"/>
      <c r="JG40" s="1"/>
      <c r="JH40" s="1"/>
      <c r="JI40" s="1"/>
      <c r="JJ40" s="1"/>
      <c r="JK40" s="1"/>
      <c r="JL40" s="1"/>
      <c r="JM40" s="1"/>
      <c r="JN40" s="1"/>
      <c r="JO40" s="1"/>
      <c r="JP40" s="1"/>
      <c r="JQ40" s="1"/>
      <c r="JR40" s="1"/>
      <c r="JS40" s="1"/>
      <c r="JT40" s="1"/>
      <c r="JU40" s="1"/>
      <c r="JV40" s="1"/>
      <c r="JW40" s="1"/>
      <c r="JX40" s="1"/>
    </row>
    <row r="41" spans="1:284"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c r="IZ41" s="1"/>
      <c r="JA41" s="1"/>
      <c r="JB41" s="1"/>
      <c r="JC41" s="1"/>
      <c r="JD41" s="1"/>
      <c r="JE41" s="1"/>
      <c r="JF41" s="1"/>
      <c r="JG41" s="1"/>
      <c r="JH41" s="1"/>
      <c r="JI41" s="1"/>
      <c r="JJ41" s="1"/>
      <c r="JK41" s="1"/>
      <c r="JL41" s="1"/>
      <c r="JM41" s="1"/>
      <c r="JN41" s="1"/>
      <c r="JO41" s="1"/>
      <c r="JP41" s="1"/>
      <c r="JQ41" s="1"/>
      <c r="JR41" s="1"/>
      <c r="JS41" s="1"/>
      <c r="JT41" s="1"/>
      <c r="JU41" s="1"/>
      <c r="JV41" s="1"/>
      <c r="JW41" s="1"/>
      <c r="JX41" s="1"/>
    </row>
    <row r="42" spans="1:284"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c r="IY42" s="1"/>
      <c r="IZ42" s="1"/>
      <c r="JA42" s="1"/>
      <c r="JB42" s="1"/>
      <c r="JC42" s="1"/>
      <c r="JD42" s="1"/>
      <c r="JE42" s="1"/>
      <c r="JF42" s="1"/>
      <c r="JG42" s="1"/>
      <c r="JH42" s="1"/>
      <c r="JI42" s="1"/>
      <c r="JJ42" s="1"/>
      <c r="JK42" s="1"/>
      <c r="JL42" s="1"/>
      <c r="JM42" s="1"/>
      <c r="JN42" s="1"/>
      <c r="JO42" s="1"/>
      <c r="JP42" s="1"/>
      <c r="JQ42" s="1"/>
      <c r="JR42" s="1"/>
      <c r="JS42" s="1"/>
      <c r="JT42" s="1"/>
      <c r="JU42" s="1"/>
      <c r="JV42" s="1"/>
      <c r="JW42" s="1"/>
      <c r="JX42" s="1"/>
    </row>
    <row r="43" spans="1:284"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c r="IY43" s="1"/>
      <c r="IZ43" s="1"/>
      <c r="JA43" s="1"/>
      <c r="JB43" s="1"/>
      <c r="JC43" s="1"/>
      <c r="JD43" s="1"/>
      <c r="JE43" s="1"/>
      <c r="JF43" s="1"/>
      <c r="JG43" s="1"/>
      <c r="JH43" s="1"/>
      <c r="JI43" s="1"/>
      <c r="JJ43" s="1"/>
      <c r="JK43" s="1"/>
      <c r="JL43" s="1"/>
      <c r="JM43" s="1"/>
      <c r="JN43" s="1"/>
      <c r="JO43" s="1"/>
      <c r="JP43" s="1"/>
      <c r="JQ43" s="1"/>
      <c r="JR43" s="1"/>
      <c r="JS43" s="1"/>
      <c r="JT43" s="1"/>
      <c r="JU43" s="1"/>
      <c r="JV43" s="1"/>
      <c r="JW43" s="1"/>
      <c r="JX43" s="1"/>
    </row>
    <row r="44" spans="1:284"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c r="IY44" s="1"/>
      <c r="IZ44" s="1"/>
      <c r="JA44" s="1"/>
      <c r="JB44" s="1"/>
      <c r="JC44" s="1"/>
      <c r="JD44" s="1"/>
      <c r="JE44" s="1"/>
      <c r="JF44" s="1"/>
      <c r="JG44" s="1"/>
      <c r="JH44" s="1"/>
      <c r="JI44" s="1"/>
      <c r="JJ44" s="1"/>
      <c r="JK44" s="1"/>
      <c r="JL44" s="1"/>
      <c r="JM44" s="1"/>
      <c r="JN44" s="1"/>
      <c r="JO44" s="1"/>
      <c r="JP44" s="1"/>
      <c r="JQ44" s="1"/>
      <c r="JR44" s="1"/>
      <c r="JS44" s="1"/>
      <c r="JT44" s="1"/>
      <c r="JU44" s="1"/>
      <c r="JV44" s="1"/>
      <c r="JW44" s="1"/>
      <c r="JX44" s="1"/>
    </row>
    <row r="45" spans="1:284"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c r="IY45" s="1"/>
      <c r="IZ45" s="1"/>
      <c r="JA45" s="1"/>
      <c r="JB45" s="1"/>
      <c r="JC45" s="1"/>
      <c r="JD45" s="1"/>
      <c r="JE45" s="1"/>
      <c r="JF45" s="1"/>
      <c r="JG45" s="1"/>
      <c r="JH45" s="1"/>
      <c r="JI45" s="1"/>
      <c r="JJ45" s="1"/>
      <c r="JK45" s="1"/>
      <c r="JL45" s="1"/>
      <c r="JM45" s="1"/>
      <c r="JN45" s="1"/>
      <c r="JO45" s="1"/>
      <c r="JP45" s="1"/>
      <c r="JQ45" s="1"/>
      <c r="JR45" s="1"/>
      <c r="JS45" s="1"/>
      <c r="JT45" s="1"/>
      <c r="JU45" s="1"/>
      <c r="JV45" s="1"/>
      <c r="JW45" s="1"/>
      <c r="JX45" s="1"/>
    </row>
    <row r="46" spans="1:284"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c r="IY46" s="1"/>
      <c r="IZ46" s="1"/>
      <c r="JA46" s="1"/>
      <c r="JB46" s="1"/>
      <c r="JC46" s="1"/>
      <c r="JD46" s="1"/>
      <c r="JE46" s="1"/>
      <c r="JF46" s="1"/>
      <c r="JG46" s="1"/>
      <c r="JH46" s="1"/>
      <c r="JI46" s="1"/>
      <c r="JJ46" s="1"/>
      <c r="JK46" s="1"/>
      <c r="JL46" s="1"/>
      <c r="JM46" s="1"/>
      <c r="JN46" s="1"/>
      <c r="JO46" s="1"/>
      <c r="JP46" s="1"/>
      <c r="JQ46" s="1"/>
      <c r="JR46" s="1"/>
      <c r="JS46" s="1"/>
      <c r="JT46" s="1"/>
      <c r="JU46" s="1"/>
      <c r="JV46" s="1"/>
      <c r="JW46" s="1"/>
      <c r="JX46" s="1"/>
    </row>
    <row r="47" spans="1:284"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c r="IZ47" s="1"/>
      <c r="JA47" s="1"/>
      <c r="JB47" s="1"/>
      <c r="JC47" s="1"/>
      <c r="JD47" s="1"/>
      <c r="JE47" s="1"/>
      <c r="JF47" s="1"/>
      <c r="JG47" s="1"/>
      <c r="JH47" s="1"/>
      <c r="JI47" s="1"/>
      <c r="JJ47" s="1"/>
      <c r="JK47" s="1"/>
      <c r="JL47" s="1"/>
      <c r="JM47" s="1"/>
      <c r="JN47" s="1"/>
      <c r="JO47" s="1"/>
      <c r="JP47" s="1"/>
      <c r="JQ47" s="1"/>
      <c r="JR47" s="1"/>
      <c r="JS47" s="1"/>
      <c r="JT47" s="1"/>
      <c r="JU47" s="1"/>
      <c r="JV47" s="1"/>
      <c r="JW47" s="1"/>
      <c r="JX47" s="1"/>
    </row>
    <row r="48" spans="1:284"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c r="IZ48" s="1"/>
      <c r="JA48" s="1"/>
      <c r="JB48" s="1"/>
      <c r="JC48" s="1"/>
      <c r="JD48" s="1"/>
      <c r="JE48" s="1"/>
      <c r="JF48" s="1"/>
      <c r="JG48" s="1"/>
      <c r="JH48" s="1"/>
      <c r="JI48" s="1"/>
      <c r="JJ48" s="1"/>
      <c r="JK48" s="1"/>
      <c r="JL48" s="1"/>
      <c r="JM48" s="1"/>
      <c r="JN48" s="1"/>
      <c r="JO48" s="1"/>
      <c r="JP48" s="1"/>
      <c r="JQ48" s="1"/>
      <c r="JR48" s="1"/>
      <c r="JS48" s="1"/>
      <c r="JT48" s="1"/>
      <c r="JU48" s="1"/>
      <c r="JV48" s="1"/>
      <c r="JW48" s="1"/>
      <c r="JX48" s="1"/>
    </row>
    <row r="49" spans="1:284"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c r="IY49" s="1"/>
      <c r="IZ49" s="1"/>
      <c r="JA49" s="1"/>
      <c r="JB49" s="1"/>
      <c r="JC49" s="1"/>
      <c r="JD49" s="1"/>
      <c r="JE49" s="1"/>
      <c r="JF49" s="1"/>
      <c r="JG49" s="1"/>
      <c r="JH49" s="1"/>
      <c r="JI49" s="1"/>
      <c r="JJ49" s="1"/>
      <c r="JK49" s="1"/>
      <c r="JL49" s="1"/>
      <c r="JM49" s="1"/>
      <c r="JN49" s="1"/>
      <c r="JO49" s="1"/>
      <c r="JP49" s="1"/>
      <c r="JQ49" s="1"/>
      <c r="JR49" s="1"/>
      <c r="JS49" s="1"/>
      <c r="JT49" s="1"/>
      <c r="JU49" s="1"/>
      <c r="JV49" s="1"/>
      <c r="JW49" s="1"/>
      <c r="JX49" s="1"/>
    </row>
    <row r="50" spans="1:284"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c r="IY50" s="1"/>
      <c r="IZ50" s="1"/>
      <c r="JA50" s="1"/>
      <c r="JB50" s="1"/>
      <c r="JC50" s="1"/>
      <c r="JD50" s="1"/>
      <c r="JE50" s="1"/>
      <c r="JF50" s="1"/>
      <c r="JG50" s="1"/>
      <c r="JH50" s="1"/>
      <c r="JI50" s="1"/>
      <c r="JJ50" s="1"/>
      <c r="JK50" s="1"/>
      <c r="JL50" s="1"/>
      <c r="JM50" s="1"/>
      <c r="JN50" s="1"/>
      <c r="JO50" s="1"/>
      <c r="JP50" s="1"/>
      <c r="JQ50" s="1"/>
      <c r="JR50" s="1"/>
      <c r="JS50" s="1"/>
      <c r="JT50" s="1"/>
      <c r="JU50" s="1"/>
      <c r="JV50" s="1"/>
      <c r="JW50" s="1"/>
      <c r="JX50" s="1"/>
    </row>
    <row r="51" spans="1:284"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c r="IY51" s="1"/>
      <c r="IZ51" s="1"/>
      <c r="JA51" s="1"/>
      <c r="JB51" s="1"/>
      <c r="JC51" s="1"/>
      <c r="JD51" s="1"/>
      <c r="JE51" s="1"/>
      <c r="JF51" s="1"/>
      <c r="JG51" s="1"/>
      <c r="JH51" s="1"/>
      <c r="JI51" s="1"/>
      <c r="JJ51" s="1"/>
      <c r="JK51" s="1"/>
      <c r="JL51" s="1"/>
      <c r="JM51" s="1"/>
      <c r="JN51" s="1"/>
      <c r="JO51" s="1"/>
      <c r="JP51" s="1"/>
      <c r="JQ51" s="1"/>
      <c r="JR51" s="1"/>
      <c r="JS51" s="1"/>
      <c r="JT51" s="1"/>
      <c r="JU51" s="1"/>
      <c r="JV51" s="1"/>
      <c r="JW51" s="1"/>
      <c r="JX51" s="1"/>
    </row>
    <row r="52" spans="1:284"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c r="IY52" s="1"/>
      <c r="IZ52" s="1"/>
      <c r="JA52" s="1"/>
      <c r="JB52" s="1"/>
      <c r="JC52" s="1"/>
      <c r="JD52" s="1"/>
      <c r="JE52" s="1"/>
      <c r="JF52" s="1"/>
      <c r="JG52" s="1"/>
      <c r="JH52" s="1"/>
      <c r="JI52" s="1"/>
      <c r="JJ52" s="1"/>
      <c r="JK52" s="1"/>
      <c r="JL52" s="1"/>
      <c r="JM52" s="1"/>
      <c r="JN52" s="1"/>
      <c r="JO52" s="1"/>
      <c r="JP52" s="1"/>
      <c r="JQ52" s="1"/>
      <c r="JR52" s="1"/>
      <c r="JS52" s="1"/>
      <c r="JT52" s="1"/>
      <c r="JU52" s="1"/>
      <c r="JV52" s="1"/>
      <c r="JW52" s="1"/>
      <c r="JX52" s="1"/>
    </row>
    <row r="53" spans="1:284"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c r="IY53" s="1"/>
      <c r="IZ53" s="1"/>
      <c r="JA53" s="1"/>
      <c r="JB53" s="1"/>
      <c r="JC53" s="1"/>
      <c r="JD53" s="1"/>
      <c r="JE53" s="1"/>
      <c r="JF53" s="1"/>
      <c r="JG53" s="1"/>
      <c r="JH53" s="1"/>
      <c r="JI53" s="1"/>
      <c r="JJ53" s="1"/>
      <c r="JK53" s="1"/>
      <c r="JL53" s="1"/>
      <c r="JM53" s="1"/>
      <c r="JN53" s="1"/>
      <c r="JO53" s="1"/>
      <c r="JP53" s="1"/>
      <c r="JQ53" s="1"/>
      <c r="JR53" s="1"/>
      <c r="JS53" s="1"/>
      <c r="JT53" s="1"/>
      <c r="JU53" s="1"/>
      <c r="JV53" s="1"/>
      <c r="JW53" s="1"/>
      <c r="JX53" s="1"/>
    </row>
    <row r="54" spans="1:284"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c r="IY54" s="1"/>
      <c r="IZ54" s="1"/>
      <c r="JA54" s="1"/>
      <c r="JB54" s="1"/>
      <c r="JC54" s="1"/>
      <c r="JD54" s="1"/>
      <c r="JE54" s="1"/>
      <c r="JF54" s="1"/>
      <c r="JG54" s="1"/>
      <c r="JH54" s="1"/>
      <c r="JI54" s="1"/>
      <c r="JJ54" s="1"/>
      <c r="JK54" s="1"/>
      <c r="JL54" s="1"/>
      <c r="JM54" s="1"/>
      <c r="JN54" s="1"/>
      <c r="JO54" s="1"/>
      <c r="JP54" s="1"/>
      <c r="JQ54" s="1"/>
      <c r="JR54" s="1"/>
      <c r="JS54" s="1"/>
      <c r="JT54" s="1"/>
      <c r="JU54" s="1"/>
      <c r="JV54" s="1"/>
      <c r="JW54" s="1"/>
      <c r="JX54" s="1"/>
    </row>
    <row r="55" spans="1:284"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c r="IY55" s="1"/>
      <c r="IZ55" s="1"/>
      <c r="JA55" s="1"/>
      <c r="JB55" s="1"/>
      <c r="JC55" s="1"/>
      <c r="JD55" s="1"/>
      <c r="JE55" s="1"/>
      <c r="JF55" s="1"/>
      <c r="JG55" s="1"/>
      <c r="JH55" s="1"/>
      <c r="JI55" s="1"/>
      <c r="JJ55" s="1"/>
      <c r="JK55" s="1"/>
      <c r="JL55" s="1"/>
      <c r="JM55" s="1"/>
      <c r="JN55" s="1"/>
      <c r="JO55" s="1"/>
      <c r="JP55" s="1"/>
      <c r="JQ55" s="1"/>
      <c r="JR55" s="1"/>
      <c r="JS55" s="1"/>
      <c r="JT55" s="1"/>
      <c r="JU55" s="1"/>
      <c r="JV55" s="1"/>
      <c r="JW55" s="1"/>
      <c r="JX55" s="1"/>
    </row>
    <row r="56" spans="1:284"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c r="IY56" s="1"/>
      <c r="IZ56" s="1"/>
      <c r="JA56" s="1"/>
      <c r="JB56" s="1"/>
      <c r="JC56" s="1"/>
      <c r="JD56" s="1"/>
      <c r="JE56" s="1"/>
      <c r="JF56" s="1"/>
      <c r="JG56" s="1"/>
      <c r="JH56" s="1"/>
      <c r="JI56" s="1"/>
      <c r="JJ56" s="1"/>
      <c r="JK56" s="1"/>
      <c r="JL56" s="1"/>
      <c r="JM56" s="1"/>
      <c r="JN56" s="1"/>
      <c r="JO56" s="1"/>
      <c r="JP56" s="1"/>
      <c r="JQ56" s="1"/>
      <c r="JR56" s="1"/>
      <c r="JS56" s="1"/>
      <c r="JT56" s="1"/>
      <c r="JU56" s="1"/>
      <c r="JV56" s="1"/>
      <c r="JW56" s="1"/>
      <c r="JX56" s="1"/>
    </row>
    <row r="57" spans="1:284"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c r="IZ57" s="1"/>
      <c r="JA57" s="1"/>
      <c r="JB57" s="1"/>
      <c r="JC57" s="1"/>
      <c r="JD57" s="1"/>
      <c r="JE57" s="1"/>
      <c r="JF57" s="1"/>
      <c r="JG57" s="1"/>
      <c r="JH57" s="1"/>
      <c r="JI57" s="1"/>
      <c r="JJ57" s="1"/>
      <c r="JK57" s="1"/>
      <c r="JL57" s="1"/>
      <c r="JM57" s="1"/>
      <c r="JN57" s="1"/>
      <c r="JO57" s="1"/>
      <c r="JP57" s="1"/>
      <c r="JQ57" s="1"/>
      <c r="JR57" s="1"/>
      <c r="JS57" s="1"/>
      <c r="JT57" s="1"/>
      <c r="JU57" s="1"/>
      <c r="JV57" s="1"/>
      <c r="JW57" s="1"/>
      <c r="JX57" s="1"/>
    </row>
    <row r="58" spans="1:284"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c r="IZ58" s="1"/>
      <c r="JA58" s="1"/>
      <c r="JB58" s="1"/>
      <c r="JC58" s="1"/>
      <c r="JD58" s="1"/>
      <c r="JE58" s="1"/>
      <c r="JF58" s="1"/>
      <c r="JG58" s="1"/>
      <c r="JH58" s="1"/>
      <c r="JI58" s="1"/>
      <c r="JJ58" s="1"/>
      <c r="JK58" s="1"/>
      <c r="JL58" s="1"/>
      <c r="JM58" s="1"/>
      <c r="JN58" s="1"/>
      <c r="JO58" s="1"/>
      <c r="JP58" s="1"/>
      <c r="JQ58" s="1"/>
      <c r="JR58" s="1"/>
      <c r="JS58" s="1"/>
      <c r="JT58" s="1"/>
      <c r="JU58" s="1"/>
      <c r="JV58" s="1"/>
      <c r="JW58" s="1"/>
      <c r="JX58" s="1"/>
    </row>
    <row r="59" spans="1:284"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c r="IZ59" s="1"/>
      <c r="JA59" s="1"/>
      <c r="JB59" s="1"/>
      <c r="JC59" s="1"/>
      <c r="JD59" s="1"/>
      <c r="JE59" s="1"/>
      <c r="JF59" s="1"/>
      <c r="JG59" s="1"/>
      <c r="JH59" s="1"/>
      <c r="JI59" s="1"/>
      <c r="JJ59" s="1"/>
      <c r="JK59" s="1"/>
      <c r="JL59" s="1"/>
      <c r="JM59" s="1"/>
      <c r="JN59" s="1"/>
      <c r="JO59" s="1"/>
      <c r="JP59" s="1"/>
      <c r="JQ59" s="1"/>
      <c r="JR59" s="1"/>
      <c r="JS59" s="1"/>
      <c r="JT59" s="1"/>
      <c r="JU59" s="1"/>
      <c r="JV59" s="1"/>
      <c r="JW59" s="1"/>
      <c r="JX59" s="1"/>
    </row>
    <row r="60" spans="1:284"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c r="IZ60" s="1"/>
      <c r="JA60" s="1"/>
      <c r="JB60" s="1"/>
      <c r="JC60" s="1"/>
      <c r="JD60" s="1"/>
      <c r="JE60" s="1"/>
      <c r="JF60" s="1"/>
      <c r="JG60" s="1"/>
      <c r="JH60" s="1"/>
      <c r="JI60" s="1"/>
      <c r="JJ60" s="1"/>
      <c r="JK60" s="1"/>
      <c r="JL60" s="1"/>
      <c r="JM60" s="1"/>
      <c r="JN60" s="1"/>
      <c r="JO60" s="1"/>
      <c r="JP60" s="1"/>
      <c r="JQ60" s="1"/>
      <c r="JR60" s="1"/>
      <c r="JS60" s="1"/>
      <c r="JT60" s="1"/>
      <c r="JU60" s="1"/>
      <c r="JV60" s="1"/>
      <c r="JW60" s="1"/>
      <c r="JX60" s="1"/>
    </row>
    <row r="61" spans="1:284"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c r="IZ61" s="1"/>
      <c r="JA61" s="1"/>
      <c r="JB61" s="1"/>
      <c r="JC61" s="1"/>
      <c r="JD61" s="1"/>
      <c r="JE61" s="1"/>
      <c r="JF61" s="1"/>
      <c r="JG61" s="1"/>
      <c r="JH61" s="1"/>
      <c r="JI61" s="1"/>
      <c r="JJ61" s="1"/>
      <c r="JK61" s="1"/>
      <c r="JL61" s="1"/>
      <c r="JM61" s="1"/>
      <c r="JN61" s="1"/>
      <c r="JO61" s="1"/>
      <c r="JP61" s="1"/>
      <c r="JQ61" s="1"/>
      <c r="JR61" s="1"/>
      <c r="JS61" s="1"/>
      <c r="JT61" s="1"/>
      <c r="JU61" s="1"/>
      <c r="JV61" s="1"/>
      <c r="JW61" s="1"/>
      <c r="JX61" s="1"/>
    </row>
    <row r="62" spans="1:284"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c r="IY62" s="1"/>
      <c r="IZ62" s="1"/>
      <c r="JA62" s="1"/>
      <c r="JB62" s="1"/>
      <c r="JC62" s="1"/>
      <c r="JD62" s="1"/>
      <c r="JE62" s="1"/>
      <c r="JF62" s="1"/>
      <c r="JG62" s="1"/>
      <c r="JH62" s="1"/>
      <c r="JI62" s="1"/>
      <c r="JJ62" s="1"/>
      <c r="JK62" s="1"/>
      <c r="JL62" s="1"/>
      <c r="JM62" s="1"/>
      <c r="JN62" s="1"/>
      <c r="JO62" s="1"/>
      <c r="JP62" s="1"/>
      <c r="JQ62" s="1"/>
      <c r="JR62" s="1"/>
      <c r="JS62" s="1"/>
      <c r="JT62" s="1"/>
      <c r="JU62" s="1"/>
      <c r="JV62" s="1"/>
      <c r="JW62" s="1"/>
      <c r="JX62" s="1"/>
    </row>
    <row r="63" spans="1:284"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c r="IY63" s="1"/>
      <c r="IZ63" s="1"/>
      <c r="JA63" s="1"/>
      <c r="JB63" s="1"/>
      <c r="JC63" s="1"/>
      <c r="JD63" s="1"/>
      <c r="JE63" s="1"/>
      <c r="JF63" s="1"/>
      <c r="JG63" s="1"/>
      <c r="JH63" s="1"/>
      <c r="JI63" s="1"/>
      <c r="JJ63" s="1"/>
      <c r="JK63" s="1"/>
      <c r="JL63" s="1"/>
      <c r="JM63" s="1"/>
      <c r="JN63" s="1"/>
      <c r="JO63" s="1"/>
      <c r="JP63" s="1"/>
      <c r="JQ63" s="1"/>
      <c r="JR63" s="1"/>
      <c r="JS63" s="1"/>
      <c r="JT63" s="1"/>
      <c r="JU63" s="1"/>
      <c r="JV63" s="1"/>
      <c r="JW63" s="1"/>
      <c r="JX63" s="1"/>
    </row>
    <row r="64" spans="1:284"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c r="IY64" s="1"/>
      <c r="IZ64" s="1"/>
      <c r="JA64" s="1"/>
      <c r="JB64" s="1"/>
      <c r="JC64" s="1"/>
      <c r="JD64" s="1"/>
      <c r="JE64" s="1"/>
      <c r="JF64" s="1"/>
      <c r="JG64" s="1"/>
      <c r="JH64" s="1"/>
      <c r="JI64" s="1"/>
      <c r="JJ64" s="1"/>
      <c r="JK64" s="1"/>
      <c r="JL64" s="1"/>
      <c r="JM64" s="1"/>
      <c r="JN64" s="1"/>
      <c r="JO64" s="1"/>
      <c r="JP64" s="1"/>
      <c r="JQ64" s="1"/>
      <c r="JR64" s="1"/>
      <c r="JS64" s="1"/>
      <c r="JT64" s="1"/>
      <c r="JU64" s="1"/>
      <c r="JV64" s="1"/>
      <c r="JW64" s="1"/>
      <c r="JX64" s="1"/>
    </row>
    <row r="65" spans="1:284"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c r="IY65" s="1"/>
      <c r="IZ65" s="1"/>
      <c r="JA65" s="1"/>
      <c r="JB65" s="1"/>
      <c r="JC65" s="1"/>
      <c r="JD65" s="1"/>
      <c r="JE65" s="1"/>
      <c r="JF65" s="1"/>
      <c r="JG65" s="1"/>
      <c r="JH65" s="1"/>
      <c r="JI65" s="1"/>
      <c r="JJ65" s="1"/>
      <c r="JK65" s="1"/>
      <c r="JL65" s="1"/>
      <c r="JM65" s="1"/>
      <c r="JN65" s="1"/>
      <c r="JO65" s="1"/>
      <c r="JP65" s="1"/>
      <c r="JQ65" s="1"/>
      <c r="JR65" s="1"/>
      <c r="JS65" s="1"/>
      <c r="JT65" s="1"/>
      <c r="JU65" s="1"/>
      <c r="JV65" s="1"/>
      <c r="JW65" s="1"/>
      <c r="JX65" s="1"/>
    </row>
    <row r="66" spans="1:284"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c r="IY66" s="1"/>
      <c r="IZ66" s="1"/>
      <c r="JA66" s="1"/>
      <c r="JB66" s="1"/>
      <c r="JC66" s="1"/>
      <c r="JD66" s="1"/>
      <c r="JE66" s="1"/>
      <c r="JF66" s="1"/>
      <c r="JG66" s="1"/>
      <c r="JH66" s="1"/>
      <c r="JI66" s="1"/>
      <c r="JJ66" s="1"/>
      <c r="JK66" s="1"/>
      <c r="JL66" s="1"/>
      <c r="JM66" s="1"/>
      <c r="JN66" s="1"/>
      <c r="JO66" s="1"/>
      <c r="JP66" s="1"/>
      <c r="JQ66" s="1"/>
      <c r="JR66" s="1"/>
      <c r="JS66" s="1"/>
      <c r="JT66" s="1"/>
      <c r="JU66" s="1"/>
      <c r="JV66" s="1"/>
      <c r="JW66" s="1"/>
      <c r="JX66" s="1"/>
    </row>
    <row r="67" spans="1:284"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c r="IY67" s="1"/>
      <c r="IZ67" s="1"/>
      <c r="JA67" s="1"/>
      <c r="JB67" s="1"/>
      <c r="JC67" s="1"/>
      <c r="JD67" s="1"/>
      <c r="JE67" s="1"/>
      <c r="JF67" s="1"/>
      <c r="JG67" s="1"/>
      <c r="JH67" s="1"/>
      <c r="JI67" s="1"/>
      <c r="JJ67" s="1"/>
      <c r="JK67" s="1"/>
      <c r="JL67" s="1"/>
      <c r="JM67" s="1"/>
      <c r="JN67" s="1"/>
      <c r="JO67" s="1"/>
      <c r="JP67" s="1"/>
      <c r="JQ67" s="1"/>
      <c r="JR67" s="1"/>
      <c r="JS67" s="1"/>
      <c r="JT67" s="1"/>
      <c r="JU67" s="1"/>
      <c r="JV67" s="1"/>
      <c r="JW67" s="1"/>
      <c r="JX67" s="1"/>
    </row>
    <row r="68" spans="1:284"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c r="IY68" s="1"/>
      <c r="IZ68" s="1"/>
      <c r="JA68" s="1"/>
      <c r="JB68" s="1"/>
      <c r="JC68" s="1"/>
      <c r="JD68" s="1"/>
      <c r="JE68" s="1"/>
      <c r="JF68" s="1"/>
      <c r="JG68" s="1"/>
      <c r="JH68" s="1"/>
      <c r="JI68" s="1"/>
      <c r="JJ68" s="1"/>
      <c r="JK68" s="1"/>
      <c r="JL68" s="1"/>
      <c r="JM68" s="1"/>
      <c r="JN68" s="1"/>
      <c r="JO68" s="1"/>
      <c r="JP68" s="1"/>
      <c r="JQ68" s="1"/>
      <c r="JR68" s="1"/>
      <c r="JS68" s="1"/>
      <c r="JT68" s="1"/>
      <c r="JU68" s="1"/>
      <c r="JV68" s="1"/>
      <c r="JW68" s="1"/>
      <c r="JX68" s="1"/>
    </row>
    <row r="69" spans="1:284"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c r="IY69" s="1"/>
      <c r="IZ69" s="1"/>
      <c r="JA69" s="1"/>
      <c r="JB69" s="1"/>
      <c r="JC69" s="1"/>
      <c r="JD69" s="1"/>
      <c r="JE69" s="1"/>
      <c r="JF69" s="1"/>
      <c r="JG69" s="1"/>
      <c r="JH69" s="1"/>
      <c r="JI69" s="1"/>
      <c r="JJ69" s="1"/>
      <c r="JK69" s="1"/>
      <c r="JL69" s="1"/>
      <c r="JM69" s="1"/>
      <c r="JN69" s="1"/>
      <c r="JO69" s="1"/>
      <c r="JP69" s="1"/>
      <c r="JQ69" s="1"/>
      <c r="JR69" s="1"/>
      <c r="JS69" s="1"/>
      <c r="JT69" s="1"/>
      <c r="JU69" s="1"/>
      <c r="JV69" s="1"/>
      <c r="JW69" s="1"/>
      <c r="JX69" s="1"/>
    </row>
    <row r="70" spans="1:284"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c r="IY70" s="1"/>
      <c r="IZ70" s="1"/>
      <c r="JA70" s="1"/>
      <c r="JB70" s="1"/>
      <c r="JC70" s="1"/>
      <c r="JD70" s="1"/>
      <c r="JE70" s="1"/>
      <c r="JF70" s="1"/>
      <c r="JG70" s="1"/>
      <c r="JH70" s="1"/>
      <c r="JI70" s="1"/>
      <c r="JJ70" s="1"/>
      <c r="JK70" s="1"/>
      <c r="JL70" s="1"/>
      <c r="JM70" s="1"/>
      <c r="JN70" s="1"/>
      <c r="JO70" s="1"/>
      <c r="JP70" s="1"/>
      <c r="JQ70" s="1"/>
      <c r="JR70" s="1"/>
      <c r="JS70" s="1"/>
      <c r="JT70" s="1"/>
      <c r="JU70" s="1"/>
      <c r="JV70" s="1"/>
      <c r="JW70" s="1"/>
      <c r="JX70" s="1"/>
    </row>
    <row r="71" spans="1:284"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c r="IY71" s="1"/>
      <c r="IZ71" s="1"/>
      <c r="JA71" s="1"/>
      <c r="JB71" s="1"/>
      <c r="JC71" s="1"/>
      <c r="JD71" s="1"/>
      <c r="JE71" s="1"/>
      <c r="JF71" s="1"/>
      <c r="JG71" s="1"/>
      <c r="JH71" s="1"/>
      <c r="JI71" s="1"/>
      <c r="JJ71" s="1"/>
      <c r="JK71" s="1"/>
      <c r="JL71" s="1"/>
      <c r="JM71" s="1"/>
      <c r="JN71" s="1"/>
      <c r="JO71" s="1"/>
      <c r="JP71" s="1"/>
      <c r="JQ71" s="1"/>
      <c r="JR71" s="1"/>
      <c r="JS71" s="1"/>
      <c r="JT71" s="1"/>
      <c r="JU71" s="1"/>
      <c r="JV71" s="1"/>
      <c r="JW71" s="1"/>
      <c r="JX71" s="1"/>
    </row>
    <row r="72" spans="1:284"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c r="IY72" s="1"/>
      <c r="IZ72" s="1"/>
      <c r="JA72" s="1"/>
      <c r="JB72" s="1"/>
      <c r="JC72" s="1"/>
      <c r="JD72" s="1"/>
      <c r="JE72" s="1"/>
      <c r="JF72" s="1"/>
      <c r="JG72" s="1"/>
      <c r="JH72" s="1"/>
      <c r="JI72" s="1"/>
      <c r="JJ72" s="1"/>
      <c r="JK72" s="1"/>
      <c r="JL72" s="1"/>
      <c r="JM72" s="1"/>
      <c r="JN72" s="1"/>
      <c r="JO72" s="1"/>
      <c r="JP72" s="1"/>
      <c r="JQ72" s="1"/>
      <c r="JR72" s="1"/>
      <c r="JS72" s="1"/>
      <c r="JT72" s="1"/>
      <c r="JU72" s="1"/>
      <c r="JV72" s="1"/>
      <c r="JW72" s="1"/>
      <c r="JX72" s="1"/>
    </row>
    <row r="73" spans="1:284"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c r="IY73" s="1"/>
      <c r="IZ73" s="1"/>
      <c r="JA73" s="1"/>
      <c r="JB73" s="1"/>
      <c r="JC73" s="1"/>
      <c r="JD73" s="1"/>
      <c r="JE73" s="1"/>
      <c r="JF73" s="1"/>
      <c r="JG73" s="1"/>
      <c r="JH73" s="1"/>
      <c r="JI73" s="1"/>
      <c r="JJ73" s="1"/>
      <c r="JK73" s="1"/>
      <c r="JL73" s="1"/>
      <c r="JM73" s="1"/>
      <c r="JN73" s="1"/>
      <c r="JO73" s="1"/>
      <c r="JP73" s="1"/>
      <c r="JQ73" s="1"/>
      <c r="JR73" s="1"/>
      <c r="JS73" s="1"/>
      <c r="JT73" s="1"/>
      <c r="JU73" s="1"/>
      <c r="JV73" s="1"/>
      <c r="JW73" s="1"/>
      <c r="JX73" s="1"/>
    </row>
    <row r="74" spans="1:284"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c r="IY74" s="1"/>
      <c r="IZ74" s="1"/>
      <c r="JA74" s="1"/>
      <c r="JB74" s="1"/>
      <c r="JC74" s="1"/>
      <c r="JD74" s="1"/>
      <c r="JE74" s="1"/>
      <c r="JF74" s="1"/>
      <c r="JG74" s="1"/>
      <c r="JH74" s="1"/>
      <c r="JI74" s="1"/>
      <c r="JJ74" s="1"/>
      <c r="JK74" s="1"/>
      <c r="JL74" s="1"/>
      <c r="JM74" s="1"/>
      <c r="JN74" s="1"/>
      <c r="JO74" s="1"/>
      <c r="JP74" s="1"/>
      <c r="JQ74" s="1"/>
      <c r="JR74" s="1"/>
      <c r="JS74" s="1"/>
      <c r="JT74" s="1"/>
      <c r="JU74" s="1"/>
      <c r="JV74" s="1"/>
      <c r="JW74" s="1"/>
      <c r="JX74" s="1"/>
    </row>
    <row r="75" spans="1:284"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c r="IY75" s="1"/>
      <c r="IZ75" s="1"/>
      <c r="JA75" s="1"/>
      <c r="JB75" s="1"/>
      <c r="JC75" s="1"/>
      <c r="JD75" s="1"/>
      <c r="JE75" s="1"/>
      <c r="JF75" s="1"/>
      <c r="JG75" s="1"/>
      <c r="JH75" s="1"/>
      <c r="JI75" s="1"/>
      <c r="JJ75" s="1"/>
      <c r="JK75" s="1"/>
      <c r="JL75" s="1"/>
      <c r="JM75" s="1"/>
      <c r="JN75" s="1"/>
      <c r="JO75" s="1"/>
      <c r="JP75" s="1"/>
      <c r="JQ75" s="1"/>
      <c r="JR75" s="1"/>
      <c r="JS75" s="1"/>
      <c r="JT75" s="1"/>
      <c r="JU75" s="1"/>
      <c r="JV75" s="1"/>
      <c r="JW75" s="1"/>
      <c r="JX75" s="1"/>
    </row>
    <row r="76" spans="1:284"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c r="IY76" s="1"/>
      <c r="IZ76" s="1"/>
      <c r="JA76" s="1"/>
      <c r="JB76" s="1"/>
      <c r="JC76" s="1"/>
      <c r="JD76" s="1"/>
      <c r="JE76" s="1"/>
      <c r="JF76" s="1"/>
      <c r="JG76" s="1"/>
      <c r="JH76" s="1"/>
      <c r="JI76" s="1"/>
      <c r="JJ76" s="1"/>
      <c r="JK76" s="1"/>
      <c r="JL76" s="1"/>
      <c r="JM76" s="1"/>
      <c r="JN76" s="1"/>
      <c r="JO76" s="1"/>
      <c r="JP76" s="1"/>
      <c r="JQ76" s="1"/>
      <c r="JR76" s="1"/>
      <c r="JS76" s="1"/>
      <c r="JT76" s="1"/>
      <c r="JU76" s="1"/>
      <c r="JV76" s="1"/>
      <c r="JW76" s="1"/>
      <c r="JX76" s="1"/>
    </row>
    <row r="77" spans="1:284"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c r="IY77" s="1"/>
      <c r="IZ77" s="1"/>
      <c r="JA77" s="1"/>
      <c r="JB77" s="1"/>
      <c r="JC77" s="1"/>
      <c r="JD77" s="1"/>
      <c r="JE77" s="1"/>
      <c r="JF77" s="1"/>
      <c r="JG77" s="1"/>
      <c r="JH77" s="1"/>
      <c r="JI77" s="1"/>
      <c r="JJ77" s="1"/>
      <c r="JK77" s="1"/>
      <c r="JL77" s="1"/>
      <c r="JM77" s="1"/>
      <c r="JN77" s="1"/>
      <c r="JO77" s="1"/>
      <c r="JP77" s="1"/>
      <c r="JQ77" s="1"/>
      <c r="JR77" s="1"/>
      <c r="JS77" s="1"/>
      <c r="JT77" s="1"/>
      <c r="JU77" s="1"/>
      <c r="JV77" s="1"/>
      <c r="JW77" s="1"/>
      <c r="JX77" s="1"/>
    </row>
    <row r="78" spans="1:284"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c r="IY78" s="1"/>
      <c r="IZ78" s="1"/>
      <c r="JA78" s="1"/>
      <c r="JB78" s="1"/>
      <c r="JC78" s="1"/>
      <c r="JD78" s="1"/>
      <c r="JE78" s="1"/>
      <c r="JF78" s="1"/>
      <c r="JG78" s="1"/>
      <c r="JH78" s="1"/>
      <c r="JI78" s="1"/>
      <c r="JJ78" s="1"/>
      <c r="JK78" s="1"/>
      <c r="JL78" s="1"/>
      <c r="JM78" s="1"/>
      <c r="JN78" s="1"/>
      <c r="JO78" s="1"/>
      <c r="JP78" s="1"/>
      <c r="JQ78" s="1"/>
      <c r="JR78" s="1"/>
      <c r="JS78" s="1"/>
      <c r="JT78" s="1"/>
      <c r="JU78" s="1"/>
      <c r="JV78" s="1"/>
      <c r="JW78" s="1"/>
      <c r="JX78" s="1"/>
    </row>
    <row r="79" spans="1:284"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c r="IY79" s="1"/>
      <c r="IZ79" s="1"/>
      <c r="JA79" s="1"/>
      <c r="JB79" s="1"/>
      <c r="JC79" s="1"/>
      <c r="JD79" s="1"/>
      <c r="JE79" s="1"/>
      <c r="JF79" s="1"/>
      <c r="JG79" s="1"/>
      <c r="JH79" s="1"/>
      <c r="JI79" s="1"/>
      <c r="JJ79" s="1"/>
      <c r="JK79" s="1"/>
      <c r="JL79" s="1"/>
      <c r="JM79" s="1"/>
      <c r="JN79" s="1"/>
      <c r="JO79" s="1"/>
      <c r="JP79" s="1"/>
      <c r="JQ79" s="1"/>
      <c r="JR79" s="1"/>
      <c r="JS79" s="1"/>
      <c r="JT79" s="1"/>
      <c r="JU79" s="1"/>
      <c r="JV79" s="1"/>
      <c r="JW79" s="1"/>
      <c r="JX79" s="1"/>
    </row>
    <row r="80" spans="1:284"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c r="IY80" s="1"/>
      <c r="IZ80" s="1"/>
      <c r="JA80" s="1"/>
      <c r="JB80" s="1"/>
      <c r="JC80" s="1"/>
      <c r="JD80" s="1"/>
      <c r="JE80" s="1"/>
      <c r="JF80" s="1"/>
      <c r="JG80" s="1"/>
      <c r="JH80" s="1"/>
      <c r="JI80" s="1"/>
      <c r="JJ80" s="1"/>
      <c r="JK80" s="1"/>
      <c r="JL80" s="1"/>
      <c r="JM80" s="1"/>
      <c r="JN80" s="1"/>
      <c r="JO80" s="1"/>
      <c r="JP80" s="1"/>
      <c r="JQ80" s="1"/>
      <c r="JR80" s="1"/>
      <c r="JS80" s="1"/>
      <c r="JT80" s="1"/>
      <c r="JU80" s="1"/>
      <c r="JV80" s="1"/>
      <c r="JW80" s="1"/>
      <c r="JX80" s="1"/>
    </row>
    <row r="81" spans="1:284"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c r="IY81" s="1"/>
      <c r="IZ81" s="1"/>
      <c r="JA81" s="1"/>
      <c r="JB81" s="1"/>
      <c r="JC81" s="1"/>
      <c r="JD81" s="1"/>
      <c r="JE81" s="1"/>
      <c r="JF81" s="1"/>
      <c r="JG81" s="1"/>
      <c r="JH81" s="1"/>
      <c r="JI81" s="1"/>
      <c r="JJ81" s="1"/>
      <c r="JK81" s="1"/>
      <c r="JL81" s="1"/>
      <c r="JM81" s="1"/>
      <c r="JN81" s="1"/>
      <c r="JO81" s="1"/>
      <c r="JP81" s="1"/>
      <c r="JQ81" s="1"/>
      <c r="JR81" s="1"/>
      <c r="JS81" s="1"/>
      <c r="JT81" s="1"/>
      <c r="JU81" s="1"/>
      <c r="JV81" s="1"/>
      <c r="JW81" s="1"/>
      <c r="JX81" s="1"/>
    </row>
    <row r="82" spans="1:284"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c r="IY82" s="1"/>
      <c r="IZ82" s="1"/>
      <c r="JA82" s="1"/>
      <c r="JB82" s="1"/>
      <c r="JC82" s="1"/>
      <c r="JD82" s="1"/>
      <c r="JE82" s="1"/>
      <c r="JF82" s="1"/>
      <c r="JG82" s="1"/>
      <c r="JH82" s="1"/>
      <c r="JI82" s="1"/>
      <c r="JJ82" s="1"/>
      <c r="JK82" s="1"/>
      <c r="JL82" s="1"/>
      <c r="JM82" s="1"/>
      <c r="JN82" s="1"/>
      <c r="JO82" s="1"/>
      <c r="JP82" s="1"/>
      <c r="JQ82" s="1"/>
      <c r="JR82" s="1"/>
      <c r="JS82" s="1"/>
      <c r="JT82" s="1"/>
      <c r="JU82" s="1"/>
      <c r="JV82" s="1"/>
      <c r="JW82" s="1"/>
      <c r="JX82" s="1"/>
    </row>
    <row r="83" spans="1:284"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c r="IY83" s="1"/>
      <c r="IZ83" s="1"/>
      <c r="JA83" s="1"/>
      <c r="JB83" s="1"/>
      <c r="JC83" s="1"/>
      <c r="JD83" s="1"/>
      <c r="JE83" s="1"/>
      <c r="JF83" s="1"/>
      <c r="JG83" s="1"/>
      <c r="JH83" s="1"/>
      <c r="JI83" s="1"/>
      <c r="JJ83" s="1"/>
      <c r="JK83" s="1"/>
      <c r="JL83" s="1"/>
      <c r="JM83" s="1"/>
      <c r="JN83" s="1"/>
      <c r="JO83" s="1"/>
      <c r="JP83" s="1"/>
      <c r="JQ83" s="1"/>
      <c r="JR83" s="1"/>
      <c r="JS83" s="1"/>
      <c r="JT83" s="1"/>
      <c r="JU83" s="1"/>
      <c r="JV83" s="1"/>
      <c r="JW83" s="1"/>
      <c r="JX83" s="1"/>
    </row>
    <row r="84" spans="1:284"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c r="IY84" s="1"/>
      <c r="IZ84" s="1"/>
      <c r="JA84" s="1"/>
      <c r="JB84" s="1"/>
      <c r="JC84" s="1"/>
      <c r="JD84" s="1"/>
      <c r="JE84" s="1"/>
      <c r="JF84" s="1"/>
      <c r="JG84" s="1"/>
      <c r="JH84" s="1"/>
      <c r="JI84" s="1"/>
      <c r="JJ84" s="1"/>
      <c r="JK84" s="1"/>
      <c r="JL84" s="1"/>
      <c r="JM84" s="1"/>
      <c r="JN84" s="1"/>
      <c r="JO84" s="1"/>
      <c r="JP84" s="1"/>
      <c r="JQ84" s="1"/>
      <c r="JR84" s="1"/>
      <c r="JS84" s="1"/>
      <c r="JT84" s="1"/>
      <c r="JU84" s="1"/>
      <c r="JV84" s="1"/>
      <c r="JW84" s="1"/>
      <c r="JX84" s="1"/>
    </row>
    <row r="85" spans="1:284"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c r="IY85" s="1"/>
      <c r="IZ85" s="1"/>
      <c r="JA85" s="1"/>
      <c r="JB85" s="1"/>
      <c r="JC85" s="1"/>
      <c r="JD85" s="1"/>
      <c r="JE85" s="1"/>
      <c r="JF85" s="1"/>
      <c r="JG85" s="1"/>
      <c r="JH85" s="1"/>
      <c r="JI85" s="1"/>
      <c r="JJ85" s="1"/>
      <c r="JK85" s="1"/>
      <c r="JL85" s="1"/>
      <c r="JM85" s="1"/>
      <c r="JN85" s="1"/>
      <c r="JO85" s="1"/>
      <c r="JP85" s="1"/>
      <c r="JQ85" s="1"/>
      <c r="JR85" s="1"/>
      <c r="JS85" s="1"/>
      <c r="JT85" s="1"/>
      <c r="JU85" s="1"/>
      <c r="JV85" s="1"/>
      <c r="JW85" s="1"/>
      <c r="JX85" s="1"/>
    </row>
    <row r="86" spans="1:284"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c r="IY86" s="1"/>
      <c r="IZ86" s="1"/>
      <c r="JA86" s="1"/>
      <c r="JB86" s="1"/>
      <c r="JC86" s="1"/>
      <c r="JD86" s="1"/>
      <c r="JE86" s="1"/>
      <c r="JF86" s="1"/>
      <c r="JG86" s="1"/>
      <c r="JH86" s="1"/>
      <c r="JI86" s="1"/>
      <c r="JJ86" s="1"/>
      <c r="JK86" s="1"/>
      <c r="JL86" s="1"/>
      <c r="JM86" s="1"/>
      <c r="JN86" s="1"/>
      <c r="JO86" s="1"/>
      <c r="JP86" s="1"/>
      <c r="JQ86" s="1"/>
      <c r="JR86" s="1"/>
      <c r="JS86" s="1"/>
      <c r="JT86" s="1"/>
      <c r="JU86" s="1"/>
      <c r="JV86" s="1"/>
      <c r="JW86" s="1"/>
      <c r="JX86" s="1"/>
    </row>
    <row r="87" spans="1:284"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c r="IY87" s="1"/>
      <c r="IZ87" s="1"/>
      <c r="JA87" s="1"/>
      <c r="JB87" s="1"/>
      <c r="JC87" s="1"/>
      <c r="JD87" s="1"/>
      <c r="JE87" s="1"/>
      <c r="JF87" s="1"/>
      <c r="JG87" s="1"/>
      <c r="JH87" s="1"/>
      <c r="JI87" s="1"/>
      <c r="JJ87" s="1"/>
      <c r="JK87" s="1"/>
      <c r="JL87" s="1"/>
      <c r="JM87" s="1"/>
      <c r="JN87" s="1"/>
      <c r="JO87" s="1"/>
      <c r="JP87" s="1"/>
      <c r="JQ87" s="1"/>
      <c r="JR87" s="1"/>
      <c r="JS87" s="1"/>
      <c r="JT87" s="1"/>
      <c r="JU87" s="1"/>
      <c r="JV87" s="1"/>
      <c r="JW87" s="1"/>
      <c r="JX87" s="1"/>
    </row>
    <row r="88" spans="1:284"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c r="IY88" s="1"/>
      <c r="IZ88" s="1"/>
      <c r="JA88" s="1"/>
      <c r="JB88" s="1"/>
      <c r="JC88" s="1"/>
      <c r="JD88" s="1"/>
      <c r="JE88" s="1"/>
      <c r="JF88" s="1"/>
      <c r="JG88" s="1"/>
      <c r="JH88" s="1"/>
      <c r="JI88" s="1"/>
      <c r="JJ88" s="1"/>
      <c r="JK88" s="1"/>
      <c r="JL88" s="1"/>
      <c r="JM88" s="1"/>
      <c r="JN88" s="1"/>
      <c r="JO88" s="1"/>
      <c r="JP88" s="1"/>
      <c r="JQ88" s="1"/>
      <c r="JR88" s="1"/>
      <c r="JS88" s="1"/>
      <c r="JT88" s="1"/>
      <c r="JU88" s="1"/>
      <c r="JV88" s="1"/>
      <c r="JW88" s="1"/>
      <c r="JX88" s="1"/>
    </row>
    <row r="89" spans="1:284"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c r="IY89" s="1"/>
      <c r="IZ89" s="1"/>
      <c r="JA89" s="1"/>
      <c r="JB89" s="1"/>
      <c r="JC89" s="1"/>
      <c r="JD89" s="1"/>
      <c r="JE89" s="1"/>
      <c r="JF89" s="1"/>
      <c r="JG89" s="1"/>
      <c r="JH89" s="1"/>
      <c r="JI89" s="1"/>
      <c r="JJ89" s="1"/>
      <c r="JK89" s="1"/>
      <c r="JL89" s="1"/>
      <c r="JM89" s="1"/>
      <c r="JN89" s="1"/>
      <c r="JO89" s="1"/>
      <c r="JP89" s="1"/>
      <c r="JQ89" s="1"/>
      <c r="JR89" s="1"/>
      <c r="JS89" s="1"/>
      <c r="JT89" s="1"/>
      <c r="JU89" s="1"/>
      <c r="JV89" s="1"/>
      <c r="JW89" s="1"/>
      <c r="JX89" s="1"/>
    </row>
    <row r="90" spans="1:284"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c r="IY90" s="1"/>
      <c r="IZ90" s="1"/>
      <c r="JA90" s="1"/>
      <c r="JB90" s="1"/>
      <c r="JC90" s="1"/>
      <c r="JD90" s="1"/>
      <c r="JE90" s="1"/>
      <c r="JF90" s="1"/>
      <c r="JG90" s="1"/>
      <c r="JH90" s="1"/>
      <c r="JI90" s="1"/>
      <c r="JJ90" s="1"/>
      <c r="JK90" s="1"/>
      <c r="JL90" s="1"/>
      <c r="JM90" s="1"/>
      <c r="JN90" s="1"/>
      <c r="JO90" s="1"/>
      <c r="JP90" s="1"/>
      <c r="JQ90" s="1"/>
      <c r="JR90" s="1"/>
      <c r="JS90" s="1"/>
      <c r="JT90" s="1"/>
      <c r="JU90" s="1"/>
      <c r="JV90" s="1"/>
      <c r="JW90" s="1"/>
      <c r="JX90" s="1"/>
    </row>
    <row r="91" spans="1:284"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c r="IY91" s="1"/>
      <c r="IZ91" s="1"/>
      <c r="JA91" s="1"/>
      <c r="JB91" s="1"/>
      <c r="JC91" s="1"/>
      <c r="JD91" s="1"/>
      <c r="JE91" s="1"/>
      <c r="JF91" s="1"/>
      <c r="JG91" s="1"/>
      <c r="JH91" s="1"/>
      <c r="JI91" s="1"/>
      <c r="JJ91" s="1"/>
      <c r="JK91" s="1"/>
      <c r="JL91" s="1"/>
      <c r="JM91" s="1"/>
      <c r="JN91" s="1"/>
      <c r="JO91" s="1"/>
      <c r="JP91" s="1"/>
      <c r="JQ91" s="1"/>
      <c r="JR91" s="1"/>
      <c r="JS91" s="1"/>
      <c r="JT91" s="1"/>
      <c r="JU91" s="1"/>
      <c r="JV91" s="1"/>
      <c r="JW91" s="1"/>
      <c r="JX91" s="1"/>
    </row>
    <row r="92" spans="1:284"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c r="IY92" s="1"/>
      <c r="IZ92" s="1"/>
      <c r="JA92" s="1"/>
      <c r="JB92" s="1"/>
      <c r="JC92" s="1"/>
      <c r="JD92" s="1"/>
      <c r="JE92" s="1"/>
      <c r="JF92" s="1"/>
      <c r="JG92" s="1"/>
      <c r="JH92" s="1"/>
      <c r="JI92" s="1"/>
      <c r="JJ92" s="1"/>
      <c r="JK92" s="1"/>
      <c r="JL92" s="1"/>
      <c r="JM92" s="1"/>
      <c r="JN92" s="1"/>
      <c r="JO92" s="1"/>
      <c r="JP92" s="1"/>
      <c r="JQ92" s="1"/>
      <c r="JR92" s="1"/>
      <c r="JS92" s="1"/>
      <c r="JT92" s="1"/>
      <c r="JU92" s="1"/>
      <c r="JV92" s="1"/>
      <c r="JW92" s="1"/>
      <c r="JX92" s="1"/>
    </row>
    <row r="93" spans="1:284"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c r="IY93" s="1"/>
      <c r="IZ93" s="1"/>
      <c r="JA93" s="1"/>
      <c r="JB93" s="1"/>
      <c r="JC93" s="1"/>
      <c r="JD93" s="1"/>
      <c r="JE93" s="1"/>
      <c r="JF93" s="1"/>
      <c r="JG93" s="1"/>
      <c r="JH93" s="1"/>
      <c r="JI93" s="1"/>
      <c r="JJ93" s="1"/>
      <c r="JK93" s="1"/>
      <c r="JL93" s="1"/>
      <c r="JM93" s="1"/>
      <c r="JN93" s="1"/>
      <c r="JO93" s="1"/>
      <c r="JP93" s="1"/>
      <c r="JQ93" s="1"/>
      <c r="JR93" s="1"/>
      <c r="JS93" s="1"/>
      <c r="JT93" s="1"/>
      <c r="JU93" s="1"/>
      <c r="JV93" s="1"/>
      <c r="JW93" s="1"/>
      <c r="JX93" s="1"/>
    </row>
    <row r="94" spans="1:284"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c r="IY94" s="1"/>
      <c r="IZ94" s="1"/>
      <c r="JA94" s="1"/>
      <c r="JB94" s="1"/>
      <c r="JC94" s="1"/>
      <c r="JD94" s="1"/>
      <c r="JE94" s="1"/>
      <c r="JF94" s="1"/>
      <c r="JG94" s="1"/>
      <c r="JH94" s="1"/>
      <c r="JI94" s="1"/>
      <c r="JJ94" s="1"/>
      <c r="JK94" s="1"/>
      <c r="JL94" s="1"/>
      <c r="JM94" s="1"/>
      <c r="JN94" s="1"/>
      <c r="JO94" s="1"/>
      <c r="JP94" s="1"/>
      <c r="JQ94" s="1"/>
      <c r="JR94" s="1"/>
      <c r="JS94" s="1"/>
      <c r="JT94" s="1"/>
      <c r="JU94" s="1"/>
      <c r="JV94" s="1"/>
      <c r="JW94" s="1"/>
      <c r="JX94" s="1"/>
    </row>
    <row r="95" spans="1:284"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c r="IY95" s="1"/>
      <c r="IZ95" s="1"/>
      <c r="JA95" s="1"/>
      <c r="JB95" s="1"/>
      <c r="JC95" s="1"/>
      <c r="JD95" s="1"/>
      <c r="JE95" s="1"/>
      <c r="JF95" s="1"/>
      <c r="JG95" s="1"/>
      <c r="JH95" s="1"/>
      <c r="JI95" s="1"/>
      <c r="JJ95" s="1"/>
      <c r="JK95" s="1"/>
      <c r="JL95" s="1"/>
      <c r="JM95" s="1"/>
      <c r="JN95" s="1"/>
      <c r="JO95" s="1"/>
      <c r="JP95" s="1"/>
      <c r="JQ95" s="1"/>
      <c r="JR95" s="1"/>
      <c r="JS95" s="1"/>
      <c r="JT95" s="1"/>
      <c r="JU95" s="1"/>
      <c r="JV95" s="1"/>
      <c r="JW95" s="1"/>
      <c r="JX95" s="1"/>
    </row>
    <row r="96" spans="1:284"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c r="IY96" s="1"/>
      <c r="IZ96" s="1"/>
      <c r="JA96" s="1"/>
      <c r="JB96" s="1"/>
      <c r="JC96" s="1"/>
      <c r="JD96" s="1"/>
      <c r="JE96" s="1"/>
      <c r="JF96" s="1"/>
      <c r="JG96" s="1"/>
      <c r="JH96" s="1"/>
      <c r="JI96" s="1"/>
      <c r="JJ96" s="1"/>
      <c r="JK96" s="1"/>
      <c r="JL96" s="1"/>
      <c r="JM96" s="1"/>
      <c r="JN96" s="1"/>
      <c r="JO96" s="1"/>
      <c r="JP96" s="1"/>
      <c r="JQ96" s="1"/>
      <c r="JR96" s="1"/>
      <c r="JS96" s="1"/>
      <c r="JT96" s="1"/>
      <c r="JU96" s="1"/>
      <c r="JV96" s="1"/>
      <c r="JW96" s="1"/>
      <c r="JX96" s="1"/>
    </row>
    <row r="97" spans="1:284"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c r="IY97" s="1"/>
      <c r="IZ97" s="1"/>
      <c r="JA97" s="1"/>
      <c r="JB97" s="1"/>
      <c r="JC97" s="1"/>
      <c r="JD97" s="1"/>
      <c r="JE97" s="1"/>
      <c r="JF97" s="1"/>
      <c r="JG97" s="1"/>
      <c r="JH97" s="1"/>
      <c r="JI97" s="1"/>
      <c r="JJ97" s="1"/>
      <c r="JK97" s="1"/>
      <c r="JL97" s="1"/>
      <c r="JM97" s="1"/>
      <c r="JN97" s="1"/>
      <c r="JO97" s="1"/>
      <c r="JP97" s="1"/>
      <c r="JQ97" s="1"/>
      <c r="JR97" s="1"/>
      <c r="JS97" s="1"/>
      <c r="JT97" s="1"/>
      <c r="JU97" s="1"/>
      <c r="JV97" s="1"/>
      <c r="JW97" s="1"/>
      <c r="JX97" s="1"/>
    </row>
    <row r="98" spans="1:284"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c r="IY98" s="1"/>
      <c r="IZ98" s="1"/>
      <c r="JA98" s="1"/>
      <c r="JB98" s="1"/>
      <c r="JC98" s="1"/>
      <c r="JD98" s="1"/>
      <c r="JE98" s="1"/>
      <c r="JF98" s="1"/>
      <c r="JG98" s="1"/>
      <c r="JH98" s="1"/>
      <c r="JI98" s="1"/>
      <c r="JJ98" s="1"/>
      <c r="JK98" s="1"/>
      <c r="JL98" s="1"/>
      <c r="JM98" s="1"/>
      <c r="JN98" s="1"/>
      <c r="JO98" s="1"/>
      <c r="JP98" s="1"/>
      <c r="JQ98" s="1"/>
      <c r="JR98" s="1"/>
      <c r="JS98" s="1"/>
      <c r="JT98" s="1"/>
      <c r="JU98" s="1"/>
      <c r="JV98" s="1"/>
      <c r="JW98" s="1"/>
      <c r="JX98" s="1"/>
    </row>
    <row r="99" spans="1:284"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c r="IY99" s="1"/>
      <c r="IZ99" s="1"/>
      <c r="JA99" s="1"/>
      <c r="JB99" s="1"/>
      <c r="JC99" s="1"/>
      <c r="JD99" s="1"/>
      <c r="JE99" s="1"/>
      <c r="JF99" s="1"/>
      <c r="JG99" s="1"/>
      <c r="JH99" s="1"/>
      <c r="JI99" s="1"/>
      <c r="JJ99" s="1"/>
      <c r="JK99" s="1"/>
      <c r="JL99" s="1"/>
      <c r="JM99" s="1"/>
      <c r="JN99" s="1"/>
      <c r="JO99" s="1"/>
      <c r="JP99" s="1"/>
      <c r="JQ99" s="1"/>
      <c r="JR99" s="1"/>
      <c r="JS99" s="1"/>
      <c r="JT99" s="1"/>
      <c r="JU99" s="1"/>
      <c r="JV99" s="1"/>
      <c r="JW99" s="1"/>
      <c r="JX99" s="1"/>
    </row>
    <row r="100" spans="1:284"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c r="IY100" s="1"/>
      <c r="IZ100" s="1"/>
      <c r="JA100" s="1"/>
      <c r="JB100" s="1"/>
      <c r="JC100" s="1"/>
      <c r="JD100" s="1"/>
      <c r="JE100" s="1"/>
      <c r="JF100" s="1"/>
      <c r="JG100" s="1"/>
      <c r="JH100" s="1"/>
      <c r="JI100" s="1"/>
      <c r="JJ100" s="1"/>
      <c r="JK100" s="1"/>
      <c r="JL100" s="1"/>
      <c r="JM100" s="1"/>
      <c r="JN100" s="1"/>
      <c r="JO100" s="1"/>
      <c r="JP100" s="1"/>
      <c r="JQ100" s="1"/>
      <c r="JR100" s="1"/>
      <c r="JS100" s="1"/>
      <c r="JT100" s="1"/>
      <c r="JU100" s="1"/>
      <c r="JV100" s="1"/>
      <c r="JW100" s="1"/>
      <c r="JX100" s="1"/>
    </row>
    <row r="101" spans="1:284"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c r="IY101" s="1"/>
      <c r="IZ101" s="1"/>
      <c r="JA101" s="1"/>
      <c r="JB101" s="1"/>
      <c r="JC101" s="1"/>
      <c r="JD101" s="1"/>
      <c r="JE101" s="1"/>
      <c r="JF101" s="1"/>
      <c r="JG101" s="1"/>
      <c r="JH101" s="1"/>
      <c r="JI101" s="1"/>
      <c r="JJ101" s="1"/>
      <c r="JK101" s="1"/>
      <c r="JL101" s="1"/>
      <c r="JM101" s="1"/>
      <c r="JN101" s="1"/>
      <c r="JO101" s="1"/>
      <c r="JP101" s="1"/>
      <c r="JQ101" s="1"/>
      <c r="JR101" s="1"/>
      <c r="JS101" s="1"/>
      <c r="JT101" s="1"/>
      <c r="JU101" s="1"/>
      <c r="JV101" s="1"/>
      <c r="JW101" s="1"/>
      <c r="JX101" s="1"/>
    </row>
    <row r="102" spans="1:284"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c r="IY102" s="1"/>
      <c r="IZ102" s="1"/>
      <c r="JA102" s="1"/>
      <c r="JB102" s="1"/>
      <c r="JC102" s="1"/>
      <c r="JD102" s="1"/>
      <c r="JE102" s="1"/>
      <c r="JF102" s="1"/>
      <c r="JG102" s="1"/>
      <c r="JH102" s="1"/>
      <c r="JI102" s="1"/>
      <c r="JJ102" s="1"/>
      <c r="JK102" s="1"/>
      <c r="JL102" s="1"/>
      <c r="JM102" s="1"/>
      <c r="JN102" s="1"/>
      <c r="JO102" s="1"/>
      <c r="JP102" s="1"/>
      <c r="JQ102" s="1"/>
      <c r="JR102" s="1"/>
      <c r="JS102" s="1"/>
      <c r="JT102" s="1"/>
      <c r="JU102" s="1"/>
      <c r="JV102" s="1"/>
      <c r="JW102" s="1"/>
      <c r="JX102" s="1"/>
    </row>
    <row r="103" spans="1:284"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c r="IY103" s="1"/>
      <c r="IZ103" s="1"/>
      <c r="JA103" s="1"/>
      <c r="JB103" s="1"/>
      <c r="JC103" s="1"/>
      <c r="JD103" s="1"/>
      <c r="JE103" s="1"/>
      <c r="JF103" s="1"/>
      <c r="JG103" s="1"/>
      <c r="JH103" s="1"/>
      <c r="JI103" s="1"/>
      <c r="JJ103" s="1"/>
      <c r="JK103" s="1"/>
      <c r="JL103" s="1"/>
      <c r="JM103" s="1"/>
      <c r="JN103" s="1"/>
      <c r="JO103" s="1"/>
      <c r="JP103" s="1"/>
      <c r="JQ103" s="1"/>
      <c r="JR103" s="1"/>
      <c r="JS103" s="1"/>
      <c r="JT103" s="1"/>
      <c r="JU103" s="1"/>
      <c r="JV103" s="1"/>
      <c r="JW103" s="1"/>
      <c r="JX103" s="1"/>
    </row>
    <row r="104" spans="1:284"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c r="IY104" s="1"/>
      <c r="IZ104" s="1"/>
      <c r="JA104" s="1"/>
      <c r="JB104" s="1"/>
      <c r="JC104" s="1"/>
      <c r="JD104" s="1"/>
      <c r="JE104" s="1"/>
      <c r="JF104" s="1"/>
      <c r="JG104" s="1"/>
      <c r="JH104" s="1"/>
      <c r="JI104" s="1"/>
      <c r="JJ104" s="1"/>
      <c r="JK104" s="1"/>
      <c r="JL104" s="1"/>
      <c r="JM104" s="1"/>
      <c r="JN104" s="1"/>
      <c r="JO104" s="1"/>
      <c r="JP104" s="1"/>
      <c r="JQ104" s="1"/>
      <c r="JR104" s="1"/>
      <c r="JS104" s="1"/>
      <c r="JT104" s="1"/>
      <c r="JU104" s="1"/>
      <c r="JV104" s="1"/>
      <c r="JW104" s="1"/>
      <c r="JX104" s="1"/>
    </row>
    <row r="105" spans="1:284"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c r="IY105" s="1"/>
      <c r="IZ105" s="1"/>
      <c r="JA105" s="1"/>
      <c r="JB105" s="1"/>
      <c r="JC105" s="1"/>
      <c r="JD105" s="1"/>
      <c r="JE105" s="1"/>
      <c r="JF105" s="1"/>
      <c r="JG105" s="1"/>
      <c r="JH105" s="1"/>
      <c r="JI105" s="1"/>
      <c r="JJ105" s="1"/>
      <c r="JK105" s="1"/>
      <c r="JL105" s="1"/>
      <c r="JM105" s="1"/>
      <c r="JN105" s="1"/>
      <c r="JO105" s="1"/>
      <c r="JP105" s="1"/>
      <c r="JQ105" s="1"/>
      <c r="JR105" s="1"/>
      <c r="JS105" s="1"/>
      <c r="JT105" s="1"/>
      <c r="JU105" s="1"/>
      <c r="JV105" s="1"/>
      <c r="JW105" s="1"/>
      <c r="JX105" s="1"/>
    </row>
    <row r="106" spans="1:284"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c r="IY106" s="1"/>
      <c r="IZ106" s="1"/>
      <c r="JA106" s="1"/>
      <c r="JB106" s="1"/>
      <c r="JC106" s="1"/>
      <c r="JD106" s="1"/>
      <c r="JE106" s="1"/>
      <c r="JF106" s="1"/>
      <c r="JG106" s="1"/>
      <c r="JH106" s="1"/>
      <c r="JI106" s="1"/>
      <c r="JJ106" s="1"/>
      <c r="JK106" s="1"/>
      <c r="JL106" s="1"/>
      <c r="JM106" s="1"/>
      <c r="JN106" s="1"/>
      <c r="JO106" s="1"/>
      <c r="JP106" s="1"/>
      <c r="JQ106" s="1"/>
      <c r="JR106" s="1"/>
      <c r="JS106" s="1"/>
      <c r="JT106" s="1"/>
      <c r="JU106" s="1"/>
      <c r="JV106" s="1"/>
      <c r="JW106" s="1"/>
      <c r="JX106" s="1"/>
    </row>
    <row r="107" spans="1:284"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c r="IY107" s="1"/>
      <c r="IZ107" s="1"/>
      <c r="JA107" s="1"/>
      <c r="JB107" s="1"/>
      <c r="JC107" s="1"/>
      <c r="JD107" s="1"/>
      <c r="JE107" s="1"/>
      <c r="JF107" s="1"/>
      <c r="JG107" s="1"/>
      <c r="JH107" s="1"/>
      <c r="JI107" s="1"/>
      <c r="JJ107" s="1"/>
      <c r="JK107" s="1"/>
      <c r="JL107" s="1"/>
      <c r="JM107" s="1"/>
      <c r="JN107" s="1"/>
      <c r="JO107" s="1"/>
      <c r="JP107" s="1"/>
      <c r="JQ107" s="1"/>
      <c r="JR107" s="1"/>
      <c r="JS107" s="1"/>
      <c r="JT107" s="1"/>
      <c r="JU107" s="1"/>
      <c r="JV107" s="1"/>
      <c r="JW107" s="1"/>
      <c r="JX107" s="1"/>
    </row>
    <row r="108" spans="1:284"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c r="IY108" s="1"/>
      <c r="IZ108" s="1"/>
      <c r="JA108" s="1"/>
      <c r="JB108" s="1"/>
      <c r="JC108" s="1"/>
      <c r="JD108" s="1"/>
      <c r="JE108" s="1"/>
      <c r="JF108" s="1"/>
      <c r="JG108" s="1"/>
      <c r="JH108" s="1"/>
      <c r="JI108" s="1"/>
      <c r="JJ108" s="1"/>
      <c r="JK108" s="1"/>
      <c r="JL108" s="1"/>
      <c r="JM108" s="1"/>
      <c r="JN108" s="1"/>
      <c r="JO108" s="1"/>
      <c r="JP108" s="1"/>
      <c r="JQ108" s="1"/>
      <c r="JR108" s="1"/>
      <c r="JS108" s="1"/>
      <c r="JT108" s="1"/>
      <c r="JU108" s="1"/>
      <c r="JV108" s="1"/>
      <c r="JW108" s="1"/>
      <c r="JX108" s="1"/>
    </row>
    <row r="109" spans="1:284"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c r="IY109" s="1"/>
      <c r="IZ109" s="1"/>
      <c r="JA109" s="1"/>
      <c r="JB109" s="1"/>
      <c r="JC109" s="1"/>
      <c r="JD109" s="1"/>
      <c r="JE109" s="1"/>
      <c r="JF109" s="1"/>
      <c r="JG109" s="1"/>
      <c r="JH109" s="1"/>
      <c r="JI109" s="1"/>
      <c r="JJ109" s="1"/>
      <c r="JK109" s="1"/>
      <c r="JL109" s="1"/>
      <c r="JM109" s="1"/>
      <c r="JN109" s="1"/>
      <c r="JO109" s="1"/>
      <c r="JP109" s="1"/>
      <c r="JQ109" s="1"/>
      <c r="JR109" s="1"/>
      <c r="JS109" s="1"/>
      <c r="JT109" s="1"/>
      <c r="JU109" s="1"/>
      <c r="JV109" s="1"/>
      <c r="JW109" s="1"/>
      <c r="JX109" s="1"/>
    </row>
    <row r="110" spans="1:284"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c r="IY110" s="1"/>
      <c r="IZ110" s="1"/>
      <c r="JA110" s="1"/>
      <c r="JB110" s="1"/>
      <c r="JC110" s="1"/>
      <c r="JD110" s="1"/>
      <c r="JE110" s="1"/>
      <c r="JF110" s="1"/>
      <c r="JG110" s="1"/>
      <c r="JH110" s="1"/>
      <c r="JI110" s="1"/>
      <c r="JJ110" s="1"/>
      <c r="JK110" s="1"/>
      <c r="JL110" s="1"/>
      <c r="JM110" s="1"/>
      <c r="JN110" s="1"/>
      <c r="JO110" s="1"/>
      <c r="JP110" s="1"/>
      <c r="JQ110" s="1"/>
      <c r="JR110" s="1"/>
      <c r="JS110" s="1"/>
      <c r="JT110" s="1"/>
      <c r="JU110" s="1"/>
      <c r="JV110" s="1"/>
      <c r="JW110" s="1"/>
      <c r="JX110" s="1"/>
    </row>
    <row r="111" spans="1:284"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c r="IY111" s="1"/>
      <c r="IZ111" s="1"/>
      <c r="JA111" s="1"/>
      <c r="JB111" s="1"/>
      <c r="JC111" s="1"/>
      <c r="JD111" s="1"/>
      <c r="JE111" s="1"/>
      <c r="JF111" s="1"/>
      <c r="JG111" s="1"/>
      <c r="JH111" s="1"/>
      <c r="JI111" s="1"/>
      <c r="JJ111" s="1"/>
      <c r="JK111" s="1"/>
      <c r="JL111" s="1"/>
      <c r="JM111" s="1"/>
      <c r="JN111" s="1"/>
      <c r="JO111" s="1"/>
      <c r="JP111" s="1"/>
      <c r="JQ111" s="1"/>
      <c r="JR111" s="1"/>
      <c r="JS111" s="1"/>
      <c r="JT111" s="1"/>
      <c r="JU111" s="1"/>
      <c r="JV111" s="1"/>
      <c r="JW111" s="1"/>
      <c r="JX111" s="1"/>
    </row>
    <row r="112" spans="1:284"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c r="IY112" s="1"/>
      <c r="IZ112" s="1"/>
      <c r="JA112" s="1"/>
      <c r="JB112" s="1"/>
      <c r="JC112" s="1"/>
      <c r="JD112" s="1"/>
      <c r="JE112" s="1"/>
      <c r="JF112" s="1"/>
      <c r="JG112" s="1"/>
      <c r="JH112" s="1"/>
      <c r="JI112" s="1"/>
      <c r="JJ112" s="1"/>
      <c r="JK112" s="1"/>
      <c r="JL112" s="1"/>
      <c r="JM112" s="1"/>
      <c r="JN112" s="1"/>
      <c r="JO112" s="1"/>
      <c r="JP112" s="1"/>
      <c r="JQ112" s="1"/>
      <c r="JR112" s="1"/>
      <c r="JS112" s="1"/>
      <c r="JT112" s="1"/>
      <c r="JU112" s="1"/>
      <c r="JV112" s="1"/>
      <c r="JW112" s="1"/>
      <c r="JX112" s="1"/>
    </row>
    <row r="113" spans="1:284"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c r="IY113" s="1"/>
      <c r="IZ113" s="1"/>
      <c r="JA113" s="1"/>
      <c r="JB113" s="1"/>
      <c r="JC113" s="1"/>
      <c r="JD113" s="1"/>
      <c r="JE113" s="1"/>
      <c r="JF113" s="1"/>
      <c r="JG113" s="1"/>
      <c r="JH113" s="1"/>
      <c r="JI113" s="1"/>
      <c r="JJ113" s="1"/>
      <c r="JK113" s="1"/>
      <c r="JL113" s="1"/>
      <c r="JM113" s="1"/>
      <c r="JN113" s="1"/>
      <c r="JO113" s="1"/>
      <c r="JP113" s="1"/>
      <c r="JQ113" s="1"/>
      <c r="JR113" s="1"/>
      <c r="JS113" s="1"/>
      <c r="JT113" s="1"/>
      <c r="JU113" s="1"/>
      <c r="JV113" s="1"/>
      <c r="JW113" s="1"/>
      <c r="JX113" s="1"/>
    </row>
    <row r="114" spans="1:284"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c r="IY114" s="1"/>
      <c r="IZ114" s="1"/>
      <c r="JA114" s="1"/>
      <c r="JB114" s="1"/>
      <c r="JC114" s="1"/>
      <c r="JD114" s="1"/>
      <c r="JE114" s="1"/>
      <c r="JF114" s="1"/>
      <c r="JG114" s="1"/>
      <c r="JH114" s="1"/>
      <c r="JI114" s="1"/>
      <c r="JJ114" s="1"/>
      <c r="JK114" s="1"/>
      <c r="JL114" s="1"/>
      <c r="JM114" s="1"/>
      <c r="JN114" s="1"/>
      <c r="JO114" s="1"/>
      <c r="JP114" s="1"/>
      <c r="JQ114" s="1"/>
      <c r="JR114" s="1"/>
      <c r="JS114" s="1"/>
      <c r="JT114" s="1"/>
      <c r="JU114" s="1"/>
      <c r="JV114" s="1"/>
      <c r="JW114" s="1"/>
      <c r="JX114" s="1"/>
    </row>
    <row r="115" spans="1:284"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c r="IY115" s="1"/>
      <c r="IZ115" s="1"/>
      <c r="JA115" s="1"/>
      <c r="JB115" s="1"/>
      <c r="JC115" s="1"/>
      <c r="JD115" s="1"/>
      <c r="JE115" s="1"/>
      <c r="JF115" s="1"/>
      <c r="JG115" s="1"/>
      <c r="JH115" s="1"/>
      <c r="JI115" s="1"/>
      <c r="JJ115" s="1"/>
      <c r="JK115" s="1"/>
      <c r="JL115" s="1"/>
      <c r="JM115" s="1"/>
      <c r="JN115" s="1"/>
      <c r="JO115" s="1"/>
      <c r="JP115" s="1"/>
      <c r="JQ115" s="1"/>
      <c r="JR115" s="1"/>
      <c r="JS115" s="1"/>
      <c r="JT115" s="1"/>
      <c r="JU115" s="1"/>
      <c r="JV115" s="1"/>
      <c r="JW115" s="1"/>
      <c r="JX115" s="1"/>
    </row>
    <row r="116" spans="1:284"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c r="IY116" s="1"/>
      <c r="IZ116" s="1"/>
      <c r="JA116" s="1"/>
      <c r="JB116" s="1"/>
      <c r="JC116" s="1"/>
      <c r="JD116" s="1"/>
      <c r="JE116" s="1"/>
      <c r="JF116" s="1"/>
      <c r="JG116" s="1"/>
      <c r="JH116" s="1"/>
      <c r="JI116" s="1"/>
      <c r="JJ116" s="1"/>
      <c r="JK116" s="1"/>
      <c r="JL116" s="1"/>
      <c r="JM116" s="1"/>
      <c r="JN116" s="1"/>
      <c r="JO116" s="1"/>
      <c r="JP116" s="1"/>
      <c r="JQ116" s="1"/>
      <c r="JR116" s="1"/>
      <c r="JS116" s="1"/>
      <c r="JT116" s="1"/>
      <c r="JU116" s="1"/>
      <c r="JV116" s="1"/>
      <c r="JW116" s="1"/>
      <c r="JX116" s="1"/>
    </row>
    <row r="117" spans="1:284"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c r="IY117" s="1"/>
      <c r="IZ117" s="1"/>
      <c r="JA117" s="1"/>
      <c r="JB117" s="1"/>
      <c r="JC117" s="1"/>
      <c r="JD117" s="1"/>
      <c r="JE117" s="1"/>
      <c r="JF117" s="1"/>
      <c r="JG117" s="1"/>
      <c r="JH117" s="1"/>
      <c r="JI117" s="1"/>
      <c r="JJ117" s="1"/>
      <c r="JK117" s="1"/>
      <c r="JL117" s="1"/>
      <c r="JM117" s="1"/>
      <c r="JN117" s="1"/>
      <c r="JO117" s="1"/>
      <c r="JP117" s="1"/>
      <c r="JQ117" s="1"/>
      <c r="JR117" s="1"/>
      <c r="JS117" s="1"/>
      <c r="JT117" s="1"/>
      <c r="JU117" s="1"/>
      <c r="JV117" s="1"/>
      <c r="JW117" s="1"/>
      <c r="JX117" s="1"/>
    </row>
    <row r="118" spans="1:284"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c r="IY118" s="1"/>
      <c r="IZ118" s="1"/>
      <c r="JA118" s="1"/>
      <c r="JB118" s="1"/>
      <c r="JC118" s="1"/>
      <c r="JD118" s="1"/>
      <c r="JE118" s="1"/>
      <c r="JF118" s="1"/>
      <c r="JG118" s="1"/>
      <c r="JH118" s="1"/>
      <c r="JI118" s="1"/>
      <c r="JJ118" s="1"/>
      <c r="JK118" s="1"/>
      <c r="JL118" s="1"/>
      <c r="JM118" s="1"/>
      <c r="JN118" s="1"/>
      <c r="JO118" s="1"/>
      <c r="JP118" s="1"/>
      <c r="JQ118" s="1"/>
      <c r="JR118" s="1"/>
      <c r="JS118" s="1"/>
      <c r="JT118" s="1"/>
      <c r="JU118" s="1"/>
      <c r="JV118" s="1"/>
      <c r="JW118" s="1"/>
      <c r="JX118" s="1"/>
    </row>
    <row r="119" spans="1:284"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c r="IY119" s="1"/>
      <c r="IZ119" s="1"/>
      <c r="JA119" s="1"/>
      <c r="JB119" s="1"/>
      <c r="JC119" s="1"/>
      <c r="JD119" s="1"/>
      <c r="JE119" s="1"/>
      <c r="JF119" s="1"/>
      <c r="JG119" s="1"/>
      <c r="JH119" s="1"/>
      <c r="JI119" s="1"/>
      <c r="JJ119" s="1"/>
      <c r="JK119" s="1"/>
      <c r="JL119" s="1"/>
      <c r="JM119" s="1"/>
      <c r="JN119" s="1"/>
      <c r="JO119" s="1"/>
      <c r="JP119" s="1"/>
      <c r="JQ119" s="1"/>
      <c r="JR119" s="1"/>
      <c r="JS119" s="1"/>
      <c r="JT119" s="1"/>
      <c r="JU119" s="1"/>
      <c r="JV119" s="1"/>
      <c r="JW119" s="1"/>
      <c r="JX119" s="1"/>
    </row>
    <row r="120" spans="1:284"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c r="IY120" s="1"/>
      <c r="IZ120" s="1"/>
      <c r="JA120" s="1"/>
      <c r="JB120" s="1"/>
      <c r="JC120" s="1"/>
      <c r="JD120" s="1"/>
      <c r="JE120" s="1"/>
      <c r="JF120" s="1"/>
      <c r="JG120" s="1"/>
      <c r="JH120" s="1"/>
      <c r="JI120" s="1"/>
      <c r="JJ120" s="1"/>
      <c r="JK120" s="1"/>
      <c r="JL120" s="1"/>
      <c r="JM120" s="1"/>
      <c r="JN120" s="1"/>
      <c r="JO120" s="1"/>
      <c r="JP120" s="1"/>
      <c r="JQ120" s="1"/>
      <c r="JR120" s="1"/>
      <c r="JS120" s="1"/>
      <c r="JT120" s="1"/>
      <c r="JU120" s="1"/>
      <c r="JV120" s="1"/>
      <c r="JW120" s="1"/>
      <c r="JX120" s="1"/>
    </row>
    <row r="121" spans="1:284"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c r="IY121" s="1"/>
      <c r="IZ121" s="1"/>
      <c r="JA121" s="1"/>
      <c r="JB121" s="1"/>
      <c r="JC121" s="1"/>
      <c r="JD121" s="1"/>
      <c r="JE121" s="1"/>
      <c r="JF121" s="1"/>
      <c r="JG121" s="1"/>
      <c r="JH121" s="1"/>
      <c r="JI121" s="1"/>
      <c r="JJ121" s="1"/>
      <c r="JK121" s="1"/>
      <c r="JL121" s="1"/>
      <c r="JM121" s="1"/>
      <c r="JN121" s="1"/>
      <c r="JO121" s="1"/>
      <c r="JP121" s="1"/>
      <c r="JQ121" s="1"/>
      <c r="JR121" s="1"/>
      <c r="JS121" s="1"/>
      <c r="JT121" s="1"/>
      <c r="JU121" s="1"/>
      <c r="JV121" s="1"/>
      <c r="JW121" s="1"/>
      <c r="JX121" s="1"/>
    </row>
    <row r="122" spans="1:284"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c r="IY122" s="1"/>
      <c r="IZ122" s="1"/>
      <c r="JA122" s="1"/>
      <c r="JB122" s="1"/>
      <c r="JC122" s="1"/>
      <c r="JD122" s="1"/>
      <c r="JE122" s="1"/>
      <c r="JF122" s="1"/>
      <c r="JG122" s="1"/>
      <c r="JH122" s="1"/>
      <c r="JI122" s="1"/>
      <c r="JJ122" s="1"/>
      <c r="JK122" s="1"/>
      <c r="JL122" s="1"/>
      <c r="JM122" s="1"/>
      <c r="JN122" s="1"/>
      <c r="JO122" s="1"/>
      <c r="JP122" s="1"/>
      <c r="JQ122" s="1"/>
      <c r="JR122" s="1"/>
      <c r="JS122" s="1"/>
      <c r="JT122" s="1"/>
      <c r="JU122" s="1"/>
      <c r="JV122" s="1"/>
      <c r="JW122" s="1"/>
      <c r="JX122" s="1"/>
    </row>
    <row r="123" spans="1:284"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c r="IY123" s="1"/>
      <c r="IZ123" s="1"/>
      <c r="JA123" s="1"/>
      <c r="JB123" s="1"/>
      <c r="JC123" s="1"/>
      <c r="JD123" s="1"/>
      <c r="JE123" s="1"/>
      <c r="JF123" s="1"/>
      <c r="JG123" s="1"/>
      <c r="JH123" s="1"/>
      <c r="JI123" s="1"/>
      <c r="JJ123" s="1"/>
      <c r="JK123" s="1"/>
      <c r="JL123" s="1"/>
      <c r="JM123" s="1"/>
      <c r="JN123" s="1"/>
      <c r="JO123" s="1"/>
      <c r="JP123" s="1"/>
      <c r="JQ123" s="1"/>
      <c r="JR123" s="1"/>
      <c r="JS123" s="1"/>
      <c r="JT123" s="1"/>
      <c r="JU123" s="1"/>
      <c r="JV123" s="1"/>
      <c r="JW123" s="1"/>
      <c r="JX123" s="1"/>
    </row>
    <row r="124" spans="1:284"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c r="IY124" s="1"/>
      <c r="IZ124" s="1"/>
      <c r="JA124" s="1"/>
      <c r="JB124" s="1"/>
      <c r="JC124" s="1"/>
      <c r="JD124" s="1"/>
      <c r="JE124" s="1"/>
      <c r="JF124" s="1"/>
      <c r="JG124" s="1"/>
      <c r="JH124" s="1"/>
      <c r="JI124" s="1"/>
      <c r="JJ124" s="1"/>
      <c r="JK124" s="1"/>
      <c r="JL124" s="1"/>
      <c r="JM124" s="1"/>
      <c r="JN124" s="1"/>
      <c r="JO124" s="1"/>
      <c r="JP124" s="1"/>
      <c r="JQ124" s="1"/>
      <c r="JR124" s="1"/>
      <c r="JS124" s="1"/>
      <c r="JT124" s="1"/>
      <c r="JU124" s="1"/>
      <c r="JV124" s="1"/>
      <c r="JW124" s="1"/>
      <c r="JX124" s="1"/>
    </row>
    <row r="125" spans="1:284"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c r="IY125" s="1"/>
      <c r="IZ125" s="1"/>
      <c r="JA125" s="1"/>
      <c r="JB125" s="1"/>
      <c r="JC125" s="1"/>
      <c r="JD125" s="1"/>
      <c r="JE125" s="1"/>
      <c r="JF125" s="1"/>
      <c r="JG125" s="1"/>
      <c r="JH125" s="1"/>
      <c r="JI125" s="1"/>
      <c r="JJ125" s="1"/>
      <c r="JK125" s="1"/>
      <c r="JL125" s="1"/>
      <c r="JM125" s="1"/>
      <c r="JN125" s="1"/>
      <c r="JO125" s="1"/>
      <c r="JP125" s="1"/>
      <c r="JQ125" s="1"/>
      <c r="JR125" s="1"/>
      <c r="JS125" s="1"/>
      <c r="JT125" s="1"/>
      <c r="JU125" s="1"/>
      <c r="JV125" s="1"/>
      <c r="JW125" s="1"/>
      <c r="JX125" s="1"/>
    </row>
    <row r="126" spans="1:284"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c r="IY126" s="1"/>
      <c r="IZ126" s="1"/>
      <c r="JA126" s="1"/>
      <c r="JB126" s="1"/>
      <c r="JC126" s="1"/>
      <c r="JD126" s="1"/>
      <c r="JE126" s="1"/>
      <c r="JF126" s="1"/>
      <c r="JG126" s="1"/>
      <c r="JH126" s="1"/>
      <c r="JI126" s="1"/>
      <c r="JJ126" s="1"/>
      <c r="JK126" s="1"/>
      <c r="JL126" s="1"/>
      <c r="JM126" s="1"/>
      <c r="JN126" s="1"/>
      <c r="JO126" s="1"/>
      <c r="JP126" s="1"/>
      <c r="JQ126" s="1"/>
      <c r="JR126" s="1"/>
      <c r="JS126" s="1"/>
      <c r="JT126" s="1"/>
      <c r="JU126" s="1"/>
      <c r="JV126" s="1"/>
      <c r="JW126" s="1"/>
      <c r="JX126" s="1"/>
    </row>
    <row r="127" spans="1:284"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c r="IY127" s="1"/>
      <c r="IZ127" s="1"/>
      <c r="JA127" s="1"/>
      <c r="JB127" s="1"/>
      <c r="JC127" s="1"/>
      <c r="JD127" s="1"/>
      <c r="JE127" s="1"/>
      <c r="JF127" s="1"/>
      <c r="JG127" s="1"/>
      <c r="JH127" s="1"/>
      <c r="JI127" s="1"/>
      <c r="JJ127" s="1"/>
      <c r="JK127" s="1"/>
      <c r="JL127" s="1"/>
      <c r="JM127" s="1"/>
      <c r="JN127" s="1"/>
      <c r="JO127" s="1"/>
      <c r="JP127" s="1"/>
      <c r="JQ127" s="1"/>
      <c r="JR127" s="1"/>
      <c r="JS127" s="1"/>
      <c r="JT127" s="1"/>
      <c r="JU127" s="1"/>
      <c r="JV127" s="1"/>
      <c r="JW127" s="1"/>
      <c r="JX127" s="1"/>
    </row>
    <row r="128" spans="1:284"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c r="IY128" s="1"/>
      <c r="IZ128" s="1"/>
      <c r="JA128" s="1"/>
      <c r="JB128" s="1"/>
      <c r="JC128" s="1"/>
      <c r="JD128" s="1"/>
      <c r="JE128" s="1"/>
      <c r="JF128" s="1"/>
      <c r="JG128" s="1"/>
      <c r="JH128" s="1"/>
      <c r="JI128" s="1"/>
      <c r="JJ128" s="1"/>
      <c r="JK128" s="1"/>
      <c r="JL128" s="1"/>
      <c r="JM128" s="1"/>
      <c r="JN128" s="1"/>
      <c r="JO128" s="1"/>
      <c r="JP128" s="1"/>
      <c r="JQ128" s="1"/>
      <c r="JR128" s="1"/>
      <c r="JS128" s="1"/>
      <c r="JT128" s="1"/>
      <c r="JU128" s="1"/>
      <c r="JV128" s="1"/>
      <c r="JW128" s="1"/>
      <c r="JX128" s="1"/>
    </row>
    <row r="129" spans="1:284"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c r="IY129" s="1"/>
      <c r="IZ129" s="1"/>
      <c r="JA129" s="1"/>
      <c r="JB129" s="1"/>
      <c r="JC129" s="1"/>
      <c r="JD129" s="1"/>
      <c r="JE129" s="1"/>
      <c r="JF129" s="1"/>
      <c r="JG129" s="1"/>
      <c r="JH129" s="1"/>
      <c r="JI129" s="1"/>
      <c r="JJ129" s="1"/>
      <c r="JK129" s="1"/>
      <c r="JL129" s="1"/>
      <c r="JM129" s="1"/>
      <c r="JN129" s="1"/>
      <c r="JO129" s="1"/>
      <c r="JP129" s="1"/>
      <c r="JQ129" s="1"/>
      <c r="JR129" s="1"/>
      <c r="JS129" s="1"/>
      <c r="JT129" s="1"/>
      <c r="JU129" s="1"/>
      <c r="JV129" s="1"/>
      <c r="JW129" s="1"/>
      <c r="JX129" s="1"/>
    </row>
    <row r="130" spans="1:284"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c r="IY130" s="1"/>
      <c r="IZ130" s="1"/>
      <c r="JA130" s="1"/>
      <c r="JB130" s="1"/>
      <c r="JC130" s="1"/>
      <c r="JD130" s="1"/>
      <c r="JE130" s="1"/>
      <c r="JF130" s="1"/>
      <c r="JG130" s="1"/>
      <c r="JH130" s="1"/>
      <c r="JI130" s="1"/>
      <c r="JJ130" s="1"/>
      <c r="JK130" s="1"/>
      <c r="JL130" s="1"/>
      <c r="JM130" s="1"/>
      <c r="JN130" s="1"/>
      <c r="JO130" s="1"/>
      <c r="JP130" s="1"/>
      <c r="JQ130" s="1"/>
      <c r="JR130" s="1"/>
      <c r="JS130" s="1"/>
      <c r="JT130" s="1"/>
      <c r="JU130" s="1"/>
      <c r="JV130" s="1"/>
      <c r="JW130" s="1"/>
      <c r="JX130" s="1"/>
    </row>
    <row r="131" spans="1:284"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c r="IY131" s="1"/>
      <c r="IZ131" s="1"/>
      <c r="JA131" s="1"/>
      <c r="JB131" s="1"/>
      <c r="JC131" s="1"/>
      <c r="JD131" s="1"/>
      <c r="JE131" s="1"/>
      <c r="JF131" s="1"/>
      <c r="JG131" s="1"/>
      <c r="JH131" s="1"/>
      <c r="JI131" s="1"/>
      <c r="JJ131" s="1"/>
      <c r="JK131" s="1"/>
      <c r="JL131" s="1"/>
      <c r="JM131" s="1"/>
      <c r="JN131" s="1"/>
      <c r="JO131" s="1"/>
      <c r="JP131" s="1"/>
      <c r="JQ131" s="1"/>
      <c r="JR131" s="1"/>
      <c r="JS131" s="1"/>
      <c r="JT131" s="1"/>
      <c r="JU131" s="1"/>
      <c r="JV131" s="1"/>
      <c r="JW131" s="1"/>
      <c r="JX131" s="1"/>
    </row>
    <row r="132" spans="1:284"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c r="IY132" s="1"/>
      <c r="IZ132" s="1"/>
      <c r="JA132" s="1"/>
      <c r="JB132" s="1"/>
      <c r="JC132" s="1"/>
      <c r="JD132" s="1"/>
      <c r="JE132" s="1"/>
      <c r="JF132" s="1"/>
      <c r="JG132" s="1"/>
      <c r="JH132" s="1"/>
      <c r="JI132" s="1"/>
      <c r="JJ132" s="1"/>
      <c r="JK132" s="1"/>
      <c r="JL132" s="1"/>
      <c r="JM132" s="1"/>
      <c r="JN132" s="1"/>
      <c r="JO132" s="1"/>
      <c r="JP132" s="1"/>
      <c r="JQ132" s="1"/>
      <c r="JR132" s="1"/>
      <c r="JS132" s="1"/>
      <c r="JT132" s="1"/>
      <c r="JU132" s="1"/>
      <c r="JV132" s="1"/>
      <c r="JW132" s="1"/>
      <c r="JX132" s="1"/>
    </row>
    <row r="133" spans="1:284"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c r="IY133" s="1"/>
      <c r="IZ133" s="1"/>
      <c r="JA133" s="1"/>
      <c r="JB133" s="1"/>
      <c r="JC133" s="1"/>
      <c r="JD133" s="1"/>
      <c r="JE133" s="1"/>
      <c r="JF133" s="1"/>
      <c r="JG133" s="1"/>
      <c r="JH133" s="1"/>
      <c r="JI133" s="1"/>
      <c r="JJ133" s="1"/>
      <c r="JK133" s="1"/>
      <c r="JL133" s="1"/>
      <c r="JM133" s="1"/>
      <c r="JN133" s="1"/>
      <c r="JO133" s="1"/>
      <c r="JP133" s="1"/>
      <c r="JQ133" s="1"/>
      <c r="JR133" s="1"/>
      <c r="JS133" s="1"/>
      <c r="JT133" s="1"/>
      <c r="JU133" s="1"/>
      <c r="JV133" s="1"/>
      <c r="JW133" s="1"/>
      <c r="JX133" s="1"/>
    </row>
    <row r="134" spans="1:284"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c r="IY134" s="1"/>
      <c r="IZ134" s="1"/>
      <c r="JA134" s="1"/>
      <c r="JB134" s="1"/>
      <c r="JC134" s="1"/>
      <c r="JD134" s="1"/>
      <c r="JE134" s="1"/>
      <c r="JF134" s="1"/>
      <c r="JG134" s="1"/>
      <c r="JH134" s="1"/>
      <c r="JI134" s="1"/>
      <c r="JJ134" s="1"/>
      <c r="JK134" s="1"/>
      <c r="JL134" s="1"/>
      <c r="JM134" s="1"/>
      <c r="JN134" s="1"/>
      <c r="JO134" s="1"/>
      <c r="JP134" s="1"/>
      <c r="JQ134" s="1"/>
      <c r="JR134" s="1"/>
      <c r="JS134" s="1"/>
      <c r="JT134" s="1"/>
      <c r="JU134" s="1"/>
      <c r="JV134" s="1"/>
      <c r="JW134" s="1"/>
      <c r="JX134" s="1"/>
    </row>
    <row r="135" spans="1:284"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c r="IY135" s="1"/>
      <c r="IZ135" s="1"/>
      <c r="JA135" s="1"/>
      <c r="JB135" s="1"/>
      <c r="JC135" s="1"/>
      <c r="JD135" s="1"/>
      <c r="JE135" s="1"/>
      <c r="JF135" s="1"/>
      <c r="JG135" s="1"/>
      <c r="JH135" s="1"/>
      <c r="JI135" s="1"/>
      <c r="JJ135" s="1"/>
      <c r="JK135" s="1"/>
      <c r="JL135" s="1"/>
      <c r="JM135" s="1"/>
      <c r="JN135" s="1"/>
      <c r="JO135" s="1"/>
      <c r="JP135" s="1"/>
      <c r="JQ135" s="1"/>
      <c r="JR135" s="1"/>
      <c r="JS135" s="1"/>
      <c r="JT135" s="1"/>
      <c r="JU135" s="1"/>
      <c r="JV135" s="1"/>
      <c r="JW135" s="1"/>
      <c r="JX135" s="1"/>
    </row>
    <row r="136" spans="1:284"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c r="IY136" s="1"/>
      <c r="IZ136" s="1"/>
      <c r="JA136" s="1"/>
      <c r="JB136" s="1"/>
      <c r="JC136" s="1"/>
      <c r="JD136" s="1"/>
      <c r="JE136" s="1"/>
      <c r="JF136" s="1"/>
      <c r="JG136" s="1"/>
      <c r="JH136" s="1"/>
      <c r="JI136" s="1"/>
      <c r="JJ136" s="1"/>
      <c r="JK136" s="1"/>
      <c r="JL136" s="1"/>
      <c r="JM136" s="1"/>
      <c r="JN136" s="1"/>
      <c r="JO136" s="1"/>
      <c r="JP136" s="1"/>
      <c r="JQ136" s="1"/>
      <c r="JR136" s="1"/>
      <c r="JS136" s="1"/>
      <c r="JT136" s="1"/>
      <c r="JU136" s="1"/>
      <c r="JV136" s="1"/>
      <c r="JW136" s="1"/>
      <c r="JX136" s="1"/>
    </row>
    <row r="137" spans="1:284"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c r="IY137" s="1"/>
      <c r="IZ137" s="1"/>
      <c r="JA137" s="1"/>
      <c r="JB137" s="1"/>
      <c r="JC137" s="1"/>
      <c r="JD137" s="1"/>
      <c r="JE137" s="1"/>
      <c r="JF137" s="1"/>
      <c r="JG137" s="1"/>
      <c r="JH137" s="1"/>
      <c r="JI137" s="1"/>
      <c r="JJ137" s="1"/>
      <c r="JK137" s="1"/>
      <c r="JL137" s="1"/>
      <c r="JM137" s="1"/>
      <c r="JN137" s="1"/>
      <c r="JO137" s="1"/>
      <c r="JP137" s="1"/>
      <c r="JQ137" s="1"/>
      <c r="JR137" s="1"/>
      <c r="JS137" s="1"/>
      <c r="JT137" s="1"/>
      <c r="JU137" s="1"/>
      <c r="JV137" s="1"/>
      <c r="JW137" s="1"/>
      <c r="JX137" s="1"/>
    </row>
    <row r="138" spans="1:284"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c r="IY138" s="1"/>
      <c r="IZ138" s="1"/>
      <c r="JA138" s="1"/>
      <c r="JB138" s="1"/>
      <c r="JC138" s="1"/>
      <c r="JD138" s="1"/>
      <c r="JE138" s="1"/>
      <c r="JF138" s="1"/>
      <c r="JG138" s="1"/>
      <c r="JH138" s="1"/>
      <c r="JI138" s="1"/>
      <c r="JJ138" s="1"/>
      <c r="JK138" s="1"/>
      <c r="JL138" s="1"/>
      <c r="JM138" s="1"/>
      <c r="JN138" s="1"/>
      <c r="JO138" s="1"/>
      <c r="JP138" s="1"/>
      <c r="JQ138" s="1"/>
      <c r="JR138" s="1"/>
      <c r="JS138" s="1"/>
      <c r="JT138" s="1"/>
      <c r="JU138" s="1"/>
      <c r="JV138" s="1"/>
      <c r="JW138" s="1"/>
      <c r="JX138" s="1"/>
    </row>
    <row r="139" spans="1:284"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c r="IY139" s="1"/>
      <c r="IZ139" s="1"/>
      <c r="JA139" s="1"/>
      <c r="JB139" s="1"/>
      <c r="JC139" s="1"/>
      <c r="JD139" s="1"/>
      <c r="JE139" s="1"/>
      <c r="JF139" s="1"/>
      <c r="JG139" s="1"/>
      <c r="JH139" s="1"/>
      <c r="JI139" s="1"/>
      <c r="JJ139" s="1"/>
      <c r="JK139" s="1"/>
      <c r="JL139" s="1"/>
      <c r="JM139" s="1"/>
      <c r="JN139" s="1"/>
      <c r="JO139" s="1"/>
      <c r="JP139" s="1"/>
      <c r="JQ139" s="1"/>
      <c r="JR139" s="1"/>
      <c r="JS139" s="1"/>
      <c r="JT139" s="1"/>
      <c r="JU139" s="1"/>
      <c r="JV139" s="1"/>
      <c r="JW139" s="1"/>
      <c r="JX139" s="1"/>
    </row>
    <row r="140" spans="1:284"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c r="IY140" s="1"/>
      <c r="IZ140" s="1"/>
      <c r="JA140" s="1"/>
      <c r="JB140" s="1"/>
      <c r="JC140" s="1"/>
      <c r="JD140" s="1"/>
      <c r="JE140" s="1"/>
      <c r="JF140" s="1"/>
      <c r="JG140" s="1"/>
      <c r="JH140" s="1"/>
      <c r="JI140" s="1"/>
      <c r="JJ140" s="1"/>
      <c r="JK140" s="1"/>
      <c r="JL140" s="1"/>
      <c r="JM140" s="1"/>
      <c r="JN140" s="1"/>
      <c r="JO140" s="1"/>
      <c r="JP140" s="1"/>
      <c r="JQ140" s="1"/>
      <c r="JR140" s="1"/>
      <c r="JS140" s="1"/>
      <c r="JT140" s="1"/>
      <c r="JU140" s="1"/>
      <c r="JV140" s="1"/>
      <c r="JW140" s="1"/>
      <c r="JX140" s="1"/>
    </row>
    <row r="141" spans="1:284"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c r="IY141" s="1"/>
      <c r="IZ141" s="1"/>
      <c r="JA141" s="1"/>
      <c r="JB141" s="1"/>
      <c r="JC141" s="1"/>
      <c r="JD141" s="1"/>
      <c r="JE141" s="1"/>
      <c r="JF141" s="1"/>
      <c r="JG141" s="1"/>
      <c r="JH141" s="1"/>
      <c r="JI141" s="1"/>
      <c r="JJ141" s="1"/>
      <c r="JK141" s="1"/>
      <c r="JL141" s="1"/>
      <c r="JM141" s="1"/>
      <c r="JN141" s="1"/>
      <c r="JO141" s="1"/>
      <c r="JP141" s="1"/>
      <c r="JQ141" s="1"/>
      <c r="JR141" s="1"/>
      <c r="JS141" s="1"/>
      <c r="JT141" s="1"/>
      <c r="JU141" s="1"/>
      <c r="JV141" s="1"/>
      <c r="JW141" s="1"/>
      <c r="JX141" s="1"/>
    </row>
    <row r="142" spans="1:284"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c r="IY142" s="1"/>
      <c r="IZ142" s="1"/>
      <c r="JA142" s="1"/>
      <c r="JB142" s="1"/>
      <c r="JC142" s="1"/>
      <c r="JD142" s="1"/>
      <c r="JE142" s="1"/>
      <c r="JF142" s="1"/>
      <c r="JG142" s="1"/>
      <c r="JH142" s="1"/>
      <c r="JI142" s="1"/>
      <c r="JJ142" s="1"/>
      <c r="JK142" s="1"/>
      <c r="JL142" s="1"/>
      <c r="JM142" s="1"/>
      <c r="JN142" s="1"/>
      <c r="JO142" s="1"/>
      <c r="JP142" s="1"/>
      <c r="JQ142" s="1"/>
      <c r="JR142" s="1"/>
      <c r="JS142" s="1"/>
      <c r="JT142" s="1"/>
      <c r="JU142" s="1"/>
      <c r="JV142" s="1"/>
      <c r="JW142" s="1"/>
      <c r="JX142" s="1"/>
    </row>
    <row r="143" spans="1:284"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c r="IY143" s="1"/>
      <c r="IZ143" s="1"/>
      <c r="JA143" s="1"/>
      <c r="JB143" s="1"/>
      <c r="JC143" s="1"/>
      <c r="JD143" s="1"/>
      <c r="JE143" s="1"/>
      <c r="JF143" s="1"/>
      <c r="JG143" s="1"/>
      <c r="JH143" s="1"/>
      <c r="JI143" s="1"/>
      <c r="JJ143" s="1"/>
      <c r="JK143" s="1"/>
      <c r="JL143" s="1"/>
      <c r="JM143" s="1"/>
      <c r="JN143" s="1"/>
      <c r="JO143" s="1"/>
      <c r="JP143" s="1"/>
      <c r="JQ143" s="1"/>
      <c r="JR143" s="1"/>
      <c r="JS143" s="1"/>
      <c r="JT143" s="1"/>
      <c r="JU143" s="1"/>
      <c r="JV143" s="1"/>
      <c r="JW143" s="1"/>
      <c r="JX143" s="1"/>
    </row>
    <row r="144" spans="1:284"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c r="IY144" s="1"/>
      <c r="IZ144" s="1"/>
      <c r="JA144" s="1"/>
      <c r="JB144" s="1"/>
      <c r="JC144" s="1"/>
      <c r="JD144" s="1"/>
      <c r="JE144" s="1"/>
      <c r="JF144" s="1"/>
      <c r="JG144" s="1"/>
      <c r="JH144" s="1"/>
      <c r="JI144" s="1"/>
      <c r="JJ144" s="1"/>
      <c r="JK144" s="1"/>
      <c r="JL144" s="1"/>
      <c r="JM144" s="1"/>
      <c r="JN144" s="1"/>
      <c r="JO144" s="1"/>
      <c r="JP144" s="1"/>
      <c r="JQ144" s="1"/>
      <c r="JR144" s="1"/>
      <c r="JS144" s="1"/>
      <c r="JT144" s="1"/>
      <c r="JU144" s="1"/>
      <c r="JV144" s="1"/>
      <c r="JW144" s="1"/>
      <c r="JX144" s="1"/>
    </row>
    <row r="145" spans="1:284"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c r="IY145" s="1"/>
      <c r="IZ145" s="1"/>
      <c r="JA145" s="1"/>
      <c r="JB145" s="1"/>
      <c r="JC145" s="1"/>
      <c r="JD145" s="1"/>
      <c r="JE145" s="1"/>
      <c r="JF145" s="1"/>
      <c r="JG145" s="1"/>
      <c r="JH145" s="1"/>
      <c r="JI145" s="1"/>
      <c r="JJ145" s="1"/>
      <c r="JK145" s="1"/>
      <c r="JL145" s="1"/>
      <c r="JM145" s="1"/>
      <c r="JN145" s="1"/>
      <c r="JO145" s="1"/>
      <c r="JP145" s="1"/>
      <c r="JQ145" s="1"/>
      <c r="JR145" s="1"/>
      <c r="JS145" s="1"/>
      <c r="JT145" s="1"/>
      <c r="JU145" s="1"/>
      <c r="JV145" s="1"/>
      <c r="JW145" s="1"/>
      <c r="JX145" s="1"/>
    </row>
    <row r="146" spans="1:284"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c r="IY146" s="1"/>
      <c r="IZ146" s="1"/>
      <c r="JA146" s="1"/>
      <c r="JB146" s="1"/>
      <c r="JC146" s="1"/>
      <c r="JD146" s="1"/>
      <c r="JE146" s="1"/>
      <c r="JF146" s="1"/>
      <c r="JG146" s="1"/>
      <c r="JH146" s="1"/>
      <c r="JI146" s="1"/>
      <c r="JJ146" s="1"/>
      <c r="JK146" s="1"/>
      <c r="JL146" s="1"/>
      <c r="JM146" s="1"/>
      <c r="JN146" s="1"/>
      <c r="JO146" s="1"/>
      <c r="JP146" s="1"/>
      <c r="JQ146" s="1"/>
      <c r="JR146" s="1"/>
      <c r="JS146" s="1"/>
      <c r="JT146" s="1"/>
      <c r="JU146" s="1"/>
      <c r="JV146" s="1"/>
      <c r="JW146" s="1"/>
      <c r="JX146" s="1"/>
    </row>
    <row r="147" spans="1:284"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c r="IY147" s="1"/>
      <c r="IZ147" s="1"/>
      <c r="JA147" s="1"/>
      <c r="JB147" s="1"/>
      <c r="JC147" s="1"/>
      <c r="JD147" s="1"/>
      <c r="JE147" s="1"/>
      <c r="JF147" s="1"/>
      <c r="JG147" s="1"/>
      <c r="JH147" s="1"/>
      <c r="JI147" s="1"/>
      <c r="JJ147" s="1"/>
      <c r="JK147" s="1"/>
      <c r="JL147" s="1"/>
      <c r="JM147" s="1"/>
      <c r="JN147" s="1"/>
      <c r="JO147" s="1"/>
      <c r="JP147" s="1"/>
      <c r="JQ147" s="1"/>
      <c r="JR147" s="1"/>
      <c r="JS147" s="1"/>
      <c r="JT147" s="1"/>
      <c r="JU147" s="1"/>
      <c r="JV147" s="1"/>
      <c r="JW147" s="1"/>
      <c r="JX147" s="1"/>
    </row>
    <row r="148" spans="1:284"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c r="IY148" s="1"/>
      <c r="IZ148" s="1"/>
      <c r="JA148" s="1"/>
      <c r="JB148" s="1"/>
      <c r="JC148" s="1"/>
      <c r="JD148" s="1"/>
      <c r="JE148" s="1"/>
      <c r="JF148" s="1"/>
      <c r="JG148" s="1"/>
      <c r="JH148" s="1"/>
      <c r="JI148" s="1"/>
      <c r="JJ148" s="1"/>
      <c r="JK148" s="1"/>
      <c r="JL148" s="1"/>
      <c r="JM148" s="1"/>
      <c r="JN148" s="1"/>
      <c r="JO148" s="1"/>
      <c r="JP148" s="1"/>
      <c r="JQ148" s="1"/>
      <c r="JR148" s="1"/>
      <c r="JS148" s="1"/>
      <c r="JT148" s="1"/>
      <c r="JU148" s="1"/>
      <c r="JV148" s="1"/>
      <c r="JW148" s="1"/>
      <c r="JX148" s="1"/>
    </row>
    <row r="149" spans="1:284"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c r="IY149" s="1"/>
      <c r="IZ149" s="1"/>
      <c r="JA149" s="1"/>
      <c r="JB149" s="1"/>
      <c r="JC149" s="1"/>
      <c r="JD149" s="1"/>
      <c r="JE149" s="1"/>
      <c r="JF149" s="1"/>
      <c r="JG149" s="1"/>
      <c r="JH149" s="1"/>
      <c r="JI149" s="1"/>
      <c r="JJ149" s="1"/>
      <c r="JK149" s="1"/>
      <c r="JL149" s="1"/>
      <c r="JM149" s="1"/>
      <c r="JN149" s="1"/>
      <c r="JO149" s="1"/>
      <c r="JP149" s="1"/>
      <c r="JQ149" s="1"/>
      <c r="JR149" s="1"/>
      <c r="JS149" s="1"/>
      <c r="JT149" s="1"/>
      <c r="JU149" s="1"/>
      <c r="JV149" s="1"/>
      <c r="JW149" s="1"/>
      <c r="JX149" s="1"/>
    </row>
    <row r="150" spans="1:284"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c r="IY150" s="1"/>
      <c r="IZ150" s="1"/>
      <c r="JA150" s="1"/>
      <c r="JB150" s="1"/>
      <c r="JC150" s="1"/>
      <c r="JD150" s="1"/>
      <c r="JE150" s="1"/>
      <c r="JF150" s="1"/>
      <c r="JG150" s="1"/>
      <c r="JH150" s="1"/>
      <c r="JI150" s="1"/>
      <c r="JJ150" s="1"/>
      <c r="JK150" s="1"/>
      <c r="JL150" s="1"/>
      <c r="JM150" s="1"/>
      <c r="JN150" s="1"/>
      <c r="JO150" s="1"/>
      <c r="JP150" s="1"/>
      <c r="JQ150" s="1"/>
      <c r="JR150" s="1"/>
      <c r="JS150" s="1"/>
      <c r="JT150" s="1"/>
      <c r="JU150" s="1"/>
      <c r="JV150" s="1"/>
      <c r="JW150" s="1"/>
      <c r="JX150" s="1"/>
    </row>
    <row r="151" spans="1:284"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c r="IY151" s="1"/>
      <c r="IZ151" s="1"/>
      <c r="JA151" s="1"/>
      <c r="JB151" s="1"/>
      <c r="JC151" s="1"/>
      <c r="JD151" s="1"/>
      <c r="JE151" s="1"/>
      <c r="JF151" s="1"/>
      <c r="JG151" s="1"/>
      <c r="JH151" s="1"/>
      <c r="JI151" s="1"/>
      <c r="JJ151" s="1"/>
      <c r="JK151" s="1"/>
      <c r="JL151" s="1"/>
      <c r="JM151" s="1"/>
      <c r="JN151" s="1"/>
      <c r="JO151" s="1"/>
      <c r="JP151" s="1"/>
      <c r="JQ151" s="1"/>
      <c r="JR151" s="1"/>
      <c r="JS151" s="1"/>
      <c r="JT151" s="1"/>
      <c r="JU151" s="1"/>
      <c r="JV151" s="1"/>
      <c r="JW151" s="1"/>
      <c r="JX151" s="1"/>
    </row>
    <row r="152" spans="1:284"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c r="IY152" s="1"/>
      <c r="IZ152" s="1"/>
      <c r="JA152" s="1"/>
      <c r="JB152" s="1"/>
      <c r="JC152" s="1"/>
      <c r="JD152" s="1"/>
      <c r="JE152" s="1"/>
      <c r="JF152" s="1"/>
      <c r="JG152" s="1"/>
      <c r="JH152" s="1"/>
      <c r="JI152" s="1"/>
      <c r="JJ152" s="1"/>
      <c r="JK152" s="1"/>
      <c r="JL152" s="1"/>
      <c r="JM152" s="1"/>
      <c r="JN152" s="1"/>
      <c r="JO152" s="1"/>
      <c r="JP152" s="1"/>
      <c r="JQ152" s="1"/>
      <c r="JR152" s="1"/>
      <c r="JS152" s="1"/>
      <c r="JT152" s="1"/>
      <c r="JU152" s="1"/>
      <c r="JV152" s="1"/>
      <c r="JW152" s="1"/>
      <c r="JX152" s="1"/>
    </row>
    <row r="153" spans="1:284"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c r="IY153" s="1"/>
      <c r="IZ153" s="1"/>
      <c r="JA153" s="1"/>
      <c r="JB153" s="1"/>
      <c r="JC153" s="1"/>
      <c r="JD153" s="1"/>
      <c r="JE153" s="1"/>
      <c r="JF153" s="1"/>
      <c r="JG153" s="1"/>
      <c r="JH153" s="1"/>
      <c r="JI153" s="1"/>
      <c r="JJ153" s="1"/>
      <c r="JK153" s="1"/>
      <c r="JL153" s="1"/>
      <c r="JM153" s="1"/>
      <c r="JN153" s="1"/>
      <c r="JO153" s="1"/>
      <c r="JP153" s="1"/>
      <c r="JQ153" s="1"/>
      <c r="JR153" s="1"/>
      <c r="JS153" s="1"/>
      <c r="JT153" s="1"/>
      <c r="JU153" s="1"/>
      <c r="JV153" s="1"/>
      <c r="JW153" s="1"/>
      <c r="JX153" s="1"/>
    </row>
    <row r="154" spans="1:284"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c r="IY154" s="1"/>
      <c r="IZ154" s="1"/>
      <c r="JA154" s="1"/>
      <c r="JB154" s="1"/>
      <c r="JC154" s="1"/>
      <c r="JD154" s="1"/>
      <c r="JE154" s="1"/>
      <c r="JF154" s="1"/>
      <c r="JG154" s="1"/>
      <c r="JH154" s="1"/>
      <c r="JI154" s="1"/>
      <c r="JJ154" s="1"/>
      <c r="JK154" s="1"/>
      <c r="JL154" s="1"/>
      <c r="JM154" s="1"/>
      <c r="JN154" s="1"/>
      <c r="JO154" s="1"/>
      <c r="JP154" s="1"/>
      <c r="JQ154" s="1"/>
      <c r="JR154" s="1"/>
      <c r="JS154" s="1"/>
      <c r="JT154" s="1"/>
      <c r="JU154" s="1"/>
      <c r="JV154" s="1"/>
      <c r="JW154" s="1"/>
      <c r="JX154" s="1"/>
    </row>
    <row r="155" spans="1:284"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c r="IY155" s="1"/>
      <c r="IZ155" s="1"/>
      <c r="JA155" s="1"/>
      <c r="JB155" s="1"/>
      <c r="JC155" s="1"/>
      <c r="JD155" s="1"/>
      <c r="JE155" s="1"/>
      <c r="JF155" s="1"/>
      <c r="JG155" s="1"/>
      <c r="JH155" s="1"/>
      <c r="JI155" s="1"/>
      <c r="JJ155" s="1"/>
      <c r="JK155" s="1"/>
      <c r="JL155" s="1"/>
      <c r="JM155" s="1"/>
      <c r="JN155" s="1"/>
      <c r="JO155" s="1"/>
      <c r="JP155" s="1"/>
      <c r="JQ155" s="1"/>
      <c r="JR155" s="1"/>
      <c r="JS155" s="1"/>
      <c r="JT155" s="1"/>
      <c r="JU155" s="1"/>
      <c r="JV155" s="1"/>
      <c r="JW155" s="1"/>
      <c r="JX155" s="1"/>
    </row>
    <row r="156" spans="1:284"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c r="IY156" s="1"/>
      <c r="IZ156" s="1"/>
      <c r="JA156" s="1"/>
      <c r="JB156" s="1"/>
      <c r="JC156" s="1"/>
      <c r="JD156" s="1"/>
      <c r="JE156" s="1"/>
      <c r="JF156" s="1"/>
      <c r="JG156" s="1"/>
      <c r="JH156" s="1"/>
      <c r="JI156" s="1"/>
      <c r="JJ156" s="1"/>
      <c r="JK156" s="1"/>
      <c r="JL156" s="1"/>
      <c r="JM156" s="1"/>
      <c r="JN156" s="1"/>
      <c r="JO156" s="1"/>
      <c r="JP156" s="1"/>
      <c r="JQ156" s="1"/>
      <c r="JR156" s="1"/>
      <c r="JS156" s="1"/>
      <c r="JT156" s="1"/>
      <c r="JU156" s="1"/>
      <c r="JV156" s="1"/>
      <c r="JW156" s="1"/>
      <c r="JX156" s="1"/>
    </row>
    <row r="157" spans="1:284"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c r="IY157" s="1"/>
      <c r="IZ157" s="1"/>
      <c r="JA157" s="1"/>
      <c r="JB157" s="1"/>
      <c r="JC157" s="1"/>
      <c r="JD157" s="1"/>
      <c r="JE157" s="1"/>
      <c r="JF157" s="1"/>
      <c r="JG157" s="1"/>
      <c r="JH157" s="1"/>
      <c r="JI157" s="1"/>
      <c r="JJ157" s="1"/>
      <c r="JK157" s="1"/>
      <c r="JL157" s="1"/>
      <c r="JM157" s="1"/>
      <c r="JN157" s="1"/>
      <c r="JO157" s="1"/>
      <c r="JP157" s="1"/>
      <c r="JQ157" s="1"/>
      <c r="JR157" s="1"/>
      <c r="JS157" s="1"/>
      <c r="JT157" s="1"/>
      <c r="JU157" s="1"/>
      <c r="JV157" s="1"/>
      <c r="JW157" s="1"/>
      <c r="JX157" s="1"/>
    </row>
    <row r="158" spans="1:284"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c r="IY158" s="1"/>
      <c r="IZ158" s="1"/>
      <c r="JA158" s="1"/>
      <c r="JB158" s="1"/>
      <c r="JC158" s="1"/>
      <c r="JD158" s="1"/>
      <c r="JE158" s="1"/>
      <c r="JF158" s="1"/>
      <c r="JG158" s="1"/>
      <c r="JH158" s="1"/>
      <c r="JI158" s="1"/>
      <c r="JJ158" s="1"/>
      <c r="JK158" s="1"/>
      <c r="JL158" s="1"/>
      <c r="JM158" s="1"/>
      <c r="JN158" s="1"/>
      <c r="JO158" s="1"/>
      <c r="JP158" s="1"/>
      <c r="JQ158" s="1"/>
      <c r="JR158" s="1"/>
      <c r="JS158" s="1"/>
      <c r="JT158" s="1"/>
      <c r="JU158" s="1"/>
      <c r="JV158" s="1"/>
      <c r="JW158" s="1"/>
      <c r="JX158" s="1"/>
    </row>
    <row r="159" spans="1:284"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c r="IY159" s="1"/>
      <c r="IZ159" s="1"/>
      <c r="JA159" s="1"/>
      <c r="JB159" s="1"/>
      <c r="JC159" s="1"/>
      <c r="JD159" s="1"/>
      <c r="JE159" s="1"/>
      <c r="JF159" s="1"/>
      <c r="JG159" s="1"/>
      <c r="JH159" s="1"/>
      <c r="JI159" s="1"/>
      <c r="JJ159" s="1"/>
      <c r="JK159" s="1"/>
      <c r="JL159" s="1"/>
      <c r="JM159" s="1"/>
      <c r="JN159" s="1"/>
      <c r="JO159" s="1"/>
      <c r="JP159" s="1"/>
      <c r="JQ159" s="1"/>
      <c r="JR159" s="1"/>
      <c r="JS159" s="1"/>
      <c r="JT159" s="1"/>
      <c r="JU159" s="1"/>
      <c r="JV159" s="1"/>
      <c r="JW159" s="1"/>
      <c r="JX159" s="1"/>
    </row>
    <row r="160" spans="1:284"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c r="IY160" s="1"/>
      <c r="IZ160" s="1"/>
      <c r="JA160" s="1"/>
      <c r="JB160" s="1"/>
      <c r="JC160" s="1"/>
      <c r="JD160" s="1"/>
      <c r="JE160" s="1"/>
      <c r="JF160" s="1"/>
      <c r="JG160" s="1"/>
      <c r="JH160" s="1"/>
      <c r="JI160" s="1"/>
      <c r="JJ160" s="1"/>
      <c r="JK160" s="1"/>
      <c r="JL160" s="1"/>
      <c r="JM160" s="1"/>
      <c r="JN160" s="1"/>
      <c r="JO160" s="1"/>
      <c r="JP160" s="1"/>
      <c r="JQ160" s="1"/>
      <c r="JR160" s="1"/>
      <c r="JS160" s="1"/>
      <c r="JT160" s="1"/>
      <c r="JU160" s="1"/>
      <c r="JV160" s="1"/>
      <c r="JW160" s="1"/>
      <c r="JX160" s="1"/>
    </row>
    <row r="161" spans="1:284"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c r="IY161" s="1"/>
      <c r="IZ161" s="1"/>
      <c r="JA161" s="1"/>
      <c r="JB161" s="1"/>
      <c r="JC161" s="1"/>
      <c r="JD161" s="1"/>
      <c r="JE161" s="1"/>
      <c r="JF161" s="1"/>
      <c r="JG161" s="1"/>
      <c r="JH161" s="1"/>
      <c r="JI161" s="1"/>
      <c r="JJ161" s="1"/>
      <c r="JK161" s="1"/>
      <c r="JL161" s="1"/>
      <c r="JM161" s="1"/>
      <c r="JN161" s="1"/>
      <c r="JO161" s="1"/>
      <c r="JP161" s="1"/>
      <c r="JQ161" s="1"/>
      <c r="JR161" s="1"/>
      <c r="JS161" s="1"/>
      <c r="JT161" s="1"/>
      <c r="JU161" s="1"/>
      <c r="JV161" s="1"/>
      <c r="JW161" s="1"/>
      <c r="JX161" s="1"/>
    </row>
    <row r="162" spans="1:284"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c r="IY162" s="1"/>
      <c r="IZ162" s="1"/>
      <c r="JA162" s="1"/>
      <c r="JB162" s="1"/>
      <c r="JC162" s="1"/>
      <c r="JD162" s="1"/>
      <c r="JE162" s="1"/>
      <c r="JF162" s="1"/>
      <c r="JG162" s="1"/>
      <c r="JH162" s="1"/>
      <c r="JI162" s="1"/>
      <c r="JJ162" s="1"/>
      <c r="JK162" s="1"/>
      <c r="JL162" s="1"/>
      <c r="JM162" s="1"/>
      <c r="JN162" s="1"/>
      <c r="JO162" s="1"/>
      <c r="JP162" s="1"/>
      <c r="JQ162" s="1"/>
      <c r="JR162" s="1"/>
      <c r="JS162" s="1"/>
      <c r="JT162" s="1"/>
      <c r="JU162" s="1"/>
      <c r="JV162" s="1"/>
      <c r="JW162" s="1"/>
      <c r="JX162" s="1"/>
    </row>
    <row r="163" spans="1:284"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c r="IY163" s="1"/>
      <c r="IZ163" s="1"/>
      <c r="JA163" s="1"/>
      <c r="JB163" s="1"/>
      <c r="JC163" s="1"/>
      <c r="JD163" s="1"/>
      <c r="JE163" s="1"/>
      <c r="JF163" s="1"/>
      <c r="JG163" s="1"/>
      <c r="JH163" s="1"/>
      <c r="JI163" s="1"/>
      <c r="JJ163" s="1"/>
      <c r="JK163" s="1"/>
      <c r="JL163" s="1"/>
      <c r="JM163" s="1"/>
      <c r="JN163" s="1"/>
      <c r="JO163" s="1"/>
      <c r="JP163" s="1"/>
      <c r="JQ163" s="1"/>
      <c r="JR163" s="1"/>
      <c r="JS163" s="1"/>
      <c r="JT163" s="1"/>
      <c r="JU163" s="1"/>
      <c r="JV163" s="1"/>
      <c r="JW163" s="1"/>
      <c r="JX163" s="1"/>
    </row>
    <row r="164" spans="1:284"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c r="IY164" s="1"/>
      <c r="IZ164" s="1"/>
      <c r="JA164" s="1"/>
      <c r="JB164" s="1"/>
      <c r="JC164" s="1"/>
      <c r="JD164" s="1"/>
      <c r="JE164" s="1"/>
      <c r="JF164" s="1"/>
      <c r="JG164" s="1"/>
      <c r="JH164" s="1"/>
      <c r="JI164" s="1"/>
      <c r="JJ164" s="1"/>
      <c r="JK164" s="1"/>
      <c r="JL164" s="1"/>
      <c r="JM164" s="1"/>
      <c r="JN164" s="1"/>
      <c r="JO164" s="1"/>
      <c r="JP164" s="1"/>
      <c r="JQ164" s="1"/>
      <c r="JR164" s="1"/>
      <c r="JS164" s="1"/>
      <c r="JT164" s="1"/>
      <c r="JU164" s="1"/>
      <c r="JV164" s="1"/>
      <c r="JW164" s="1"/>
      <c r="JX164" s="1"/>
    </row>
    <row r="165" spans="1:284"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c r="IY165" s="1"/>
      <c r="IZ165" s="1"/>
      <c r="JA165" s="1"/>
      <c r="JB165" s="1"/>
      <c r="JC165" s="1"/>
      <c r="JD165" s="1"/>
      <c r="JE165" s="1"/>
      <c r="JF165" s="1"/>
      <c r="JG165" s="1"/>
      <c r="JH165" s="1"/>
      <c r="JI165" s="1"/>
      <c r="JJ165" s="1"/>
      <c r="JK165" s="1"/>
      <c r="JL165" s="1"/>
      <c r="JM165" s="1"/>
      <c r="JN165" s="1"/>
      <c r="JO165" s="1"/>
      <c r="JP165" s="1"/>
      <c r="JQ165" s="1"/>
      <c r="JR165" s="1"/>
      <c r="JS165" s="1"/>
      <c r="JT165" s="1"/>
      <c r="JU165" s="1"/>
      <c r="JV165" s="1"/>
      <c r="JW165" s="1"/>
      <c r="JX165" s="1"/>
    </row>
    <row r="166" spans="1:284"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c r="IY166" s="1"/>
      <c r="IZ166" s="1"/>
      <c r="JA166" s="1"/>
      <c r="JB166" s="1"/>
      <c r="JC166" s="1"/>
      <c r="JD166" s="1"/>
      <c r="JE166" s="1"/>
      <c r="JF166" s="1"/>
      <c r="JG166" s="1"/>
      <c r="JH166" s="1"/>
      <c r="JI166" s="1"/>
      <c r="JJ166" s="1"/>
      <c r="JK166" s="1"/>
      <c r="JL166" s="1"/>
      <c r="JM166" s="1"/>
      <c r="JN166" s="1"/>
      <c r="JO166" s="1"/>
      <c r="JP166" s="1"/>
      <c r="JQ166" s="1"/>
      <c r="JR166" s="1"/>
      <c r="JS166" s="1"/>
      <c r="JT166" s="1"/>
      <c r="JU166" s="1"/>
      <c r="JV166" s="1"/>
      <c r="JW166" s="1"/>
      <c r="JX166" s="1"/>
    </row>
    <row r="167" spans="1:284"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c r="IY167" s="1"/>
      <c r="IZ167" s="1"/>
      <c r="JA167" s="1"/>
      <c r="JB167" s="1"/>
      <c r="JC167" s="1"/>
      <c r="JD167" s="1"/>
      <c r="JE167" s="1"/>
      <c r="JF167" s="1"/>
      <c r="JG167" s="1"/>
      <c r="JH167" s="1"/>
      <c r="JI167" s="1"/>
      <c r="JJ167" s="1"/>
      <c r="JK167" s="1"/>
      <c r="JL167" s="1"/>
      <c r="JM167" s="1"/>
      <c r="JN167" s="1"/>
      <c r="JO167" s="1"/>
      <c r="JP167" s="1"/>
      <c r="JQ167" s="1"/>
      <c r="JR167" s="1"/>
      <c r="JS167" s="1"/>
      <c r="JT167" s="1"/>
      <c r="JU167" s="1"/>
      <c r="JV167" s="1"/>
      <c r="JW167" s="1"/>
      <c r="JX167" s="1"/>
    </row>
    <row r="168" spans="1:284"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c r="IY168" s="1"/>
      <c r="IZ168" s="1"/>
      <c r="JA168" s="1"/>
      <c r="JB168" s="1"/>
      <c r="JC168" s="1"/>
      <c r="JD168" s="1"/>
      <c r="JE168" s="1"/>
      <c r="JF168" s="1"/>
      <c r="JG168" s="1"/>
      <c r="JH168" s="1"/>
      <c r="JI168" s="1"/>
      <c r="JJ168" s="1"/>
      <c r="JK168" s="1"/>
      <c r="JL168" s="1"/>
      <c r="JM168" s="1"/>
      <c r="JN168" s="1"/>
      <c r="JO168" s="1"/>
      <c r="JP168" s="1"/>
      <c r="JQ168" s="1"/>
      <c r="JR168" s="1"/>
      <c r="JS168" s="1"/>
      <c r="JT168" s="1"/>
      <c r="JU168" s="1"/>
      <c r="JV168" s="1"/>
      <c r="JW168" s="1"/>
      <c r="JX168" s="1"/>
    </row>
    <row r="169" spans="1:284"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c r="IY169" s="1"/>
      <c r="IZ169" s="1"/>
      <c r="JA169" s="1"/>
      <c r="JB169" s="1"/>
      <c r="JC169" s="1"/>
      <c r="JD169" s="1"/>
      <c r="JE169" s="1"/>
      <c r="JF169" s="1"/>
      <c r="JG169" s="1"/>
      <c r="JH169" s="1"/>
      <c r="JI169" s="1"/>
      <c r="JJ169" s="1"/>
      <c r="JK169" s="1"/>
      <c r="JL169" s="1"/>
      <c r="JM169" s="1"/>
      <c r="JN169" s="1"/>
      <c r="JO169" s="1"/>
      <c r="JP169" s="1"/>
      <c r="JQ169" s="1"/>
      <c r="JR169" s="1"/>
      <c r="JS169" s="1"/>
      <c r="JT169" s="1"/>
      <c r="JU169" s="1"/>
      <c r="JV169" s="1"/>
      <c r="JW169" s="1"/>
      <c r="JX169" s="1"/>
    </row>
    <row r="170" spans="1:284"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c r="IY170" s="1"/>
      <c r="IZ170" s="1"/>
      <c r="JA170" s="1"/>
      <c r="JB170" s="1"/>
      <c r="JC170" s="1"/>
      <c r="JD170" s="1"/>
      <c r="JE170" s="1"/>
      <c r="JF170" s="1"/>
      <c r="JG170" s="1"/>
      <c r="JH170" s="1"/>
      <c r="JI170" s="1"/>
      <c r="JJ170" s="1"/>
      <c r="JK170" s="1"/>
      <c r="JL170" s="1"/>
      <c r="JM170" s="1"/>
      <c r="JN170" s="1"/>
      <c r="JO170" s="1"/>
      <c r="JP170" s="1"/>
      <c r="JQ170" s="1"/>
      <c r="JR170" s="1"/>
      <c r="JS170" s="1"/>
      <c r="JT170" s="1"/>
      <c r="JU170" s="1"/>
      <c r="JV170" s="1"/>
      <c r="JW170" s="1"/>
      <c r="JX170" s="1"/>
    </row>
    <row r="171" spans="1:284"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c r="IY171" s="1"/>
      <c r="IZ171" s="1"/>
      <c r="JA171" s="1"/>
      <c r="JB171" s="1"/>
      <c r="JC171" s="1"/>
      <c r="JD171" s="1"/>
      <c r="JE171" s="1"/>
      <c r="JF171" s="1"/>
      <c r="JG171" s="1"/>
      <c r="JH171" s="1"/>
      <c r="JI171" s="1"/>
      <c r="JJ171" s="1"/>
      <c r="JK171" s="1"/>
      <c r="JL171" s="1"/>
      <c r="JM171" s="1"/>
      <c r="JN171" s="1"/>
      <c r="JO171" s="1"/>
      <c r="JP171" s="1"/>
      <c r="JQ171" s="1"/>
      <c r="JR171" s="1"/>
      <c r="JS171" s="1"/>
      <c r="JT171" s="1"/>
      <c r="JU171" s="1"/>
      <c r="JV171" s="1"/>
      <c r="JW171" s="1"/>
      <c r="JX171" s="1"/>
    </row>
    <row r="172" spans="1:284"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c r="IY172" s="1"/>
      <c r="IZ172" s="1"/>
      <c r="JA172" s="1"/>
      <c r="JB172" s="1"/>
      <c r="JC172" s="1"/>
      <c r="JD172" s="1"/>
      <c r="JE172" s="1"/>
      <c r="JF172" s="1"/>
      <c r="JG172" s="1"/>
      <c r="JH172" s="1"/>
      <c r="JI172" s="1"/>
      <c r="JJ172" s="1"/>
      <c r="JK172" s="1"/>
      <c r="JL172" s="1"/>
      <c r="JM172" s="1"/>
      <c r="JN172" s="1"/>
      <c r="JO172" s="1"/>
      <c r="JP172" s="1"/>
      <c r="JQ172" s="1"/>
      <c r="JR172" s="1"/>
      <c r="JS172" s="1"/>
      <c r="JT172" s="1"/>
      <c r="JU172" s="1"/>
      <c r="JV172" s="1"/>
      <c r="JW172" s="1"/>
      <c r="JX172" s="1"/>
    </row>
    <row r="173" spans="1:284"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c r="IY173" s="1"/>
      <c r="IZ173" s="1"/>
      <c r="JA173" s="1"/>
      <c r="JB173" s="1"/>
      <c r="JC173" s="1"/>
      <c r="JD173" s="1"/>
      <c r="JE173" s="1"/>
      <c r="JF173" s="1"/>
      <c r="JG173" s="1"/>
      <c r="JH173" s="1"/>
      <c r="JI173" s="1"/>
      <c r="JJ173" s="1"/>
      <c r="JK173" s="1"/>
      <c r="JL173" s="1"/>
      <c r="JM173" s="1"/>
      <c r="JN173" s="1"/>
      <c r="JO173" s="1"/>
      <c r="JP173" s="1"/>
      <c r="JQ173" s="1"/>
      <c r="JR173" s="1"/>
      <c r="JS173" s="1"/>
      <c r="JT173" s="1"/>
      <c r="JU173" s="1"/>
      <c r="JV173" s="1"/>
      <c r="JW173" s="1"/>
      <c r="JX173" s="1"/>
    </row>
    <row r="174" spans="1:284"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c r="IY174" s="1"/>
      <c r="IZ174" s="1"/>
      <c r="JA174" s="1"/>
      <c r="JB174" s="1"/>
      <c r="JC174" s="1"/>
      <c r="JD174" s="1"/>
      <c r="JE174" s="1"/>
      <c r="JF174" s="1"/>
      <c r="JG174" s="1"/>
      <c r="JH174" s="1"/>
      <c r="JI174" s="1"/>
      <c r="JJ174" s="1"/>
      <c r="JK174" s="1"/>
      <c r="JL174" s="1"/>
      <c r="JM174" s="1"/>
      <c r="JN174" s="1"/>
      <c r="JO174" s="1"/>
      <c r="JP174" s="1"/>
      <c r="JQ174" s="1"/>
      <c r="JR174" s="1"/>
      <c r="JS174" s="1"/>
      <c r="JT174" s="1"/>
      <c r="JU174" s="1"/>
      <c r="JV174" s="1"/>
      <c r="JW174" s="1"/>
      <c r="JX174" s="1"/>
    </row>
    <row r="175" spans="1:284"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c r="IY175" s="1"/>
      <c r="IZ175" s="1"/>
      <c r="JA175" s="1"/>
      <c r="JB175" s="1"/>
      <c r="JC175" s="1"/>
      <c r="JD175" s="1"/>
      <c r="JE175" s="1"/>
      <c r="JF175" s="1"/>
      <c r="JG175" s="1"/>
      <c r="JH175" s="1"/>
      <c r="JI175" s="1"/>
      <c r="JJ175" s="1"/>
      <c r="JK175" s="1"/>
      <c r="JL175" s="1"/>
      <c r="JM175" s="1"/>
      <c r="JN175" s="1"/>
      <c r="JO175" s="1"/>
      <c r="JP175" s="1"/>
      <c r="JQ175" s="1"/>
      <c r="JR175" s="1"/>
      <c r="JS175" s="1"/>
      <c r="JT175" s="1"/>
      <c r="JU175" s="1"/>
      <c r="JV175" s="1"/>
      <c r="JW175" s="1"/>
      <c r="JX175" s="1"/>
    </row>
    <row r="176" spans="1:284"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c r="IY176" s="1"/>
      <c r="IZ176" s="1"/>
      <c r="JA176" s="1"/>
      <c r="JB176" s="1"/>
      <c r="JC176" s="1"/>
      <c r="JD176" s="1"/>
      <c r="JE176" s="1"/>
      <c r="JF176" s="1"/>
      <c r="JG176" s="1"/>
      <c r="JH176" s="1"/>
      <c r="JI176" s="1"/>
      <c r="JJ176" s="1"/>
      <c r="JK176" s="1"/>
      <c r="JL176" s="1"/>
      <c r="JM176" s="1"/>
      <c r="JN176" s="1"/>
      <c r="JO176" s="1"/>
      <c r="JP176" s="1"/>
      <c r="JQ176" s="1"/>
      <c r="JR176" s="1"/>
      <c r="JS176" s="1"/>
      <c r="JT176" s="1"/>
      <c r="JU176" s="1"/>
      <c r="JV176" s="1"/>
      <c r="JW176" s="1"/>
      <c r="JX176" s="1"/>
    </row>
    <row r="177" spans="1:284"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c r="IY177" s="1"/>
      <c r="IZ177" s="1"/>
      <c r="JA177" s="1"/>
      <c r="JB177" s="1"/>
      <c r="JC177" s="1"/>
      <c r="JD177" s="1"/>
      <c r="JE177" s="1"/>
      <c r="JF177" s="1"/>
      <c r="JG177" s="1"/>
      <c r="JH177" s="1"/>
      <c r="JI177" s="1"/>
      <c r="JJ177" s="1"/>
      <c r="JK177" s="1"/>
      <c r="JL177" s="1"/>
      <c r="JM177" s="1"/>
      <c r="JN177" s="1"/>
      <c r="JO177" s="1"/>
      <c r="JP177" s="1"/>
      <c r="JQ177" s="1"/>
      <c r="JR177" s="1"/>
      <c r="JS177" s="1"/>
      <c r="JT177" s="1"/>
      <c r="JU177" s="1"/>
      <c r="JV177" s="1"/>
      <c r="JW177" s="1"/>
      <c r="JX177" s="1"/>
    </row>
    <row r="178" spans="1:284"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c r="IY178" s="1"/>
      <c r="IZ178" s="1"/>
      <c r="JA178" s="1"/>
      <c r="JB178" s="1"/>
      <c r="JC178" s="1"/>
      <c r="JD178" s="1"/>
      <c r="JE178" s="1"/>
      <c r="JF178" s="1"/>
      <c r="JG178" s="1"/>
      <c r="JH178" s="1"/>
      <c r="JI178" s="1"/>
      <c r="JJ178" s="1"/>
      <c r="JK178" s="1"/>
      <c r="JL178" s="1"/>
      <c r="JM178" s="1"/>
      <c r="JN178" s="1"/>
      <c r="JO178" s="1"/>
      <c r="JP178" s="1"/>
      <c r="JQ178" s="1"/>
      <c r="JR178" s="1"/>
      <c r="JS178" s="1"/>
      <c r="JT178" s="1"/>
      <c r="JU178" s="1"/>
      <c r="JV178" s="1"/>
      <c r="JW178" s="1"/>
      <c r="JX178" s="1"/>
    </row>
    <row r="179" spans="1:284"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c r="IY179" s="1"/>
      <c r="IZ179" s="1"/>
      <c r="JA179" s="1"/>
      <c r="JB179" s="1"/>
      <c r="JC179" s="1"/>
      <c r="JD179" s="1"/>
      <c r="JE179" s="1"/>
      <c r="JF179" s="1"/>
      <c r="JG179" s="1"/>
      <c r="JH179" s="1"/>
      <c r="JI179" s="1"/>
      <c r="JJ179" s="1"/>
      <c r="JK179" s="1"/>
      <c r="JL179" s="1"/>
      <c r="JM179" s="1"/>
      <c r="JN179" s="1"/>
      <c r="JO179" s="1"/>
      <c r="JP179" s="1"/>
      <c r="JQ179" s="1"/>
      <c r="JR179" s="1"/>
      <c r="JS179" s="1"/>
      <c r="JT179" s="1"/>
      <c r="JU179" s="1"/>
      <c r="JV179" s="1"/>
      <c r="JW179" s="1"/>
      <c r="JX179" s="1"/>
    </row>
    <row r="180" spans="1:284"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c r="IY180" s="1"/>
      <c r="IZ180" s="1"/>
      <c r="JA180" s="1"/>
      <c r="JB180" s="1"/>
      <c r="JC180" s="1"/>
      <c r="JD180" s="1"/>
      <c r="JE180" s="1"/>
      <c r="JF180" s="1"/>
      <c r="JG180" s="1"/>
      <c r="JH180" s="1"/>
      <c r="JI180" s="1"/>
      <c r="JJ180" s="1"/>
      <c r="JK180" s="1"/>
      <c r="JL180" s="1"/>
      <c r="JM180" s="1"/>
      <c r="JN180" s="1"/>
      <c r="JO180" s="1"/>
      <c r="JP180" s="1"/>
      <c r="JQ180" s="1"/>
      <c r="JR180" s="1"/>
      <c r="JS180" s="1"/>
      <c r="JT180" s="1"/>
      <c r="JU180" s="1"/>
      <c r="JV180" s="1"/>
      <c r="JW180" s="1"/>
      <c r="JX180" s="1"/>
    </row>
    <row r="181" spans="1:284"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c r="IY181" s="1"/>
      <c r="IZ181" s="1"/>
      <c r="JA181" s="1"/>
      <c r="JB181" s="1"/>
      <c r="JC181" s="1"/>
      <c r="JD181" s="1"/>
      <c r="JE181" s="1"/>
      <c r="JF181" s="1"/>
      <c r="JG181" s="1"/>
      <c r="JH181" s="1"/>
      <c r="JI181" s="1"/>
      <c r="JJ181" s="1"/>
      <c r="JK181" s="1"/>
      <c r="JL181" s="1"/>
      <c r="JM181" s="1"/>
      <c r="JN181" s="1"/>
      <c r="JO181" s="1"/>
      <c r="JP181" s="1"/>
      <c r="JQ181" s="1"/>
      <c r="JR181" s="1"/>
      <c r="JS181" s="1"/>
      <c r="JT181" s="1"/>
      <c r="JU181" s="1"/>
      <c r="JV181" s="1"/>
      <c r="JW181" s="1"/>
      <c r="JX181" s="1"/>
    </row>
    <row r="182" spans="1:284"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c r="IY182" s="1"/>
      <c r="IZ182" s="1"/>
      <c r="JA182" s="1"/>
      <c r="JB182" s="1"/>
      <c r="JC182" s="1"/>
      <c r="JD182" s="1"/>
      <c r="JE182" s="1"/>
      <c r="JF182" s="1"/>
      <c r="JG182" s="1"/>
      <c r="JH182" s="1"/>
      <c r="JI182" s="1"/>
      <c r="JJ182" s="1"/>
      <c r="JK182" s="1"/>
      <c r="JL182" s="1"/>
      <c r="JM182" s="1"/>
      <c r="JN182" s="1"/>
      <c r="JO182" s="1"/>
      <c r="JP182" s="1"/>
      <c r="JQ182" s="1"/>
      <c r="JR182" s="1"/>
      <c r="JS182" s="1"/>
      <c r="JT182" s="1"/>
      <c r="JU182" s="1"/>
      <c r="JV182" s="1"/>
      <c r="JW182" s="1"/>
      <c r="JX182" s="1"/>
    </row>
    <row r="183" spans="1:284"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c r="IY183" s="1"/>
      <c r="IZ183" s="1"/>
      <c r="JA183" s="1"/>
      <c r="JB183" s="1"/>
      <c r="JC183" s="1"/>
      <c r="JD183" s="1"/>
      <c r="JE183" s="1"/>
      <c r="JF183" s="1"/>
      <c r="JG183" s="1"/>
      <c r="JH183" s="1"/>
      <c r="JI183" s="1"/>
      <c r="JJ183" s="1"/>
      <c r="JK183" s="1"/>
      <c r="JL183" s="1"/>
      <c r="JM183" s="1"/>
      <c r="JN183" s="1"/>
      <c r="JO183" s="1"/>
      <c r="JP183" s="1"/>
      <c r="JQ183" s="1"/>
      <c r="JR183" s="1"/>
      <c r="JS183" s="1"/>
      <c r="JT183" s="1"/>
      <c r="JU183" s="1"/>
      <c r="JV183" s="1"/>
      <c r="JW183" s="1"/>
      <c r="JX183" s="1"/>
    </row>
    <row r="184" spans="1:284"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c r="IY184" s="1"/>
      <c r="IZ184" s="1"/>
      <c r="JA184" s="1"/>
      <c r="JB184" s="1"/>
      <c r="JC184" s="1"/>
      <c r="JD184" s="1"/>
      <c r="JE184" s="1"/>
      <c r="JF184" s="1"/>
      <c r="JG184" s="1"/>
      <c r="JH184" s="1"/>
      <c r="JI184" s="1"/>
      <c r="JJ184" s="1"/>
      <c r="JK184" s="1"/>
      <c r="JL184" s="1"/>
      <c r="JM184" s="1"/>
      <c r="JN184" s="1"/>
      <c r="JO184" s="1"/>
      <c r="JP184" s="1"/>
      <c r="JQ184" s="1"/>
      <c r="JR184" s="1"/>
      <c r="JS184" s="1"/>
      <c r="JT184" s="1"/>
      <c r="JU184" s="1"/>
      <c r="JV184" s="1"/>
      <c r="JW184" s="1"/>
      <c r="JX184" s="1"/>
    </row>
    <row r="185" spans="1:284"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c r="IY185" s="1"/>
      <c r="IZ185" s="1"/>
      <c r="JA185" s="1"/>
      <c r="JB185" s="1"/>
      <c r="JC185" s="1"/>
      <c r="JD185" s="1"/>
      <c r="JE185" s="1"/>
      <c r="JF185" s="1"/>
      <c r="JG185" s="1"/>
      <c r="JH185" s="1"/>
      <c r="JI185" s="1"/>
      <c r="JJ185" s="1"/>
      <c r="JK185" s="1"/>
      <c r="JL185" s="1"/>
      <c r="JM185" s="1"/>
      <c r="JN185" s="1"/>
      <c r="JO185" s="1"/>
      <c r="JP185" s="1"/>
      <c r="JQ185" s="1"/>
      <c r="JR185" s="1"/>
      <c r="JS185" s="1"/>
      <c r="JT185" s="1"/>
      <c r="JU185" s="1"/>
      <c r="JV185" s="1"/>
      <c r="JW185" s="1"/>
      <c r="JX185" s="1"/>
    </row>
    <row r="186" spans="1:284"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c r="IY186" s="1"/>
      <c r="IZ186" s="1"/>
      <c r="JA186" s="1"/>
      <c r="JB186" s="1"/>
      <c r="JC186" s="1"/>
      <c r="JD186" s="1"/>
      <c r="JE186" s="1"/>
      <c r="JF186" s="1"/>
      <c r="JG186" s="1"/>
      <c r="JH186" s="1"/>
      <c r="JI186" s="1"/>
      <c r="JJ186" s="1"/>
      <c r="JK186" s="1"/>
      <c r="JL186" s="1"/>
      <c r="JM186" s="1"/>
      <c r="JN186" s="1"/>
      <c r="JO186" s="1"/>
      <c r="JP186" s="1"/>
      <c r="JQ186" s="1"/>
      <c r="JR186" s="1"/>
      <c r="JS186" s="1"/>
      <c r="JT186" s="1"/>
      <c r="JU186" s="1"/>
      <c r="JV186" s="1"/>
      <c r="JW186" s="1"/>
      <c r="JX186" s="1"/>
    </row>
    <row r="187" spans="1:284"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c r="IY187" s="1"/>
      <c r="IZ187" s="1"/>
      <c r="JA187" s="1"/>
      <c r="JB187" s="1"/>
      <c r="JC187" s="1"/>
      <c r="JD187" s="1"/>
      <c r="JE187" s="1"/>
      <c r="JF187" s="1"/>
      <c r="JG187" s="1"/>
      <c r="JH187" s="1"/>
      <c r="JI187" s="1"/>
      <c r="JJ187" s="1"/>
      <c r="JK187" s="1"/>
      <c r="JL187" s="1"/>
      <c r="JM187" s="1"/>
      <c r="JN187" s="1"/>
      <c r="JO187" s="1"/>
      <c r="JP187" s="1"/>
      <c r="JQ187" s="1"/>
      <c r="JR187" s="1"/>
      <c r="JS187" s="1"/>
      <c r="JT187" s="1"/>
      <c r="JU187" s="1"/>
      <c r="JV187" s="1"/>
      <c r="JW187" s="1"/>
      <c r="JX187" s="1"/>
    </row>
    <row r="188" spans="1:284"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c r="IY188" s="1"/>
      <c r="IZ188" s="1"/>
      <c r="JA188" s="1"/>
      <c r="JB188" s="1"/>
      <c r="JC188" s="1"/>
      <c r="JD188" s="1"/>
      <c r="JE188" s="1"/>
      <c r="JF188" s="1"/>
      <c r="JG188" s="1"/>
      <c r="JH188" s="1"/>
      <c r="JI188" s="1"/>
      <c r="JJ188" s="1"/>
      <c r="JK188" s="1"/>
      <c r="JL188" s="1"/>
      <c r="JM188" s="1"/>
      <c r="JN188" s="1"/>
      <c r="JO188" s="1"/>
      <c r="JP188" s="1"/>
      <c r="JQ188" s="1"/>
      <c r="JR188" s="1"/>
      <c r="JS188" s="1"/>
      <c r="JT188" s="1"/>
      <c r="JU188" s="1"/>
      <c r="JV188" s="1"/>
      <c r="JW188" s="1"/>
      <c r="JX188" s="1"/>
    </row>
    <row r="189" spans="1:284"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c r="IY189" s="1"/>
      <c r="IZ189" s="1"/>
      <c r="JA189" s="1"/>
      <c r="JB189" s="1"/>
      <c r="JC189" s="1"/>
      <c r="JD189" s="1"/>
      <c r="JE189" s="1"/>
      <c r="JF189" s="1"/>
      <c r="JG189" s="1"/>
      <c r="JH189" s="1"/>
      <c r="JI189" s="1"/>
      <c r="JJ189" s="1"/>
      <c r="JK189" s="1"/>
      <c r="JL189" s="1"/>
      <c r="JM189" s="1"/>
      <c r="JN189" s="1"/>
      <c r="JO189" s="1"/>
      <c r="JP189" s="1"/>
      <c r="JQ189" s="1"/>
      <c r="JR189" s="1"/>
      <c r="JS189" s="1"/>
      <c r="JT189" s="1"/>
      <c r="JU189" s="1"/>
      <c r="JV189" s="1"/>
      <c r="JW189" s="1"/>
      <c r="JX189" s="1"/>
    </row>
    <row r="190" spans="1:284"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c r="IY190" s="1"/>
      <c r="IZ190" s="1"/>
      <c r="JA190" s="1"/>
      <c r="JB190" s="1"/>
      <c r="JC190" s="1"/>
      <c r="JD190" s="1"/>
      <c r="JE190" s="1"/>
      <c r="JF190" s="1"/>
      <c r="JG190" s="1"/>
      <c r="JH190" s="1"/>
      <c r="JI190" s="1"/>
      <c r="JJ190" s="1"/>
      <c r="JK190" s="1"/>
      <c r="JL190" s="1"/>
      <c r="JM190" s="1"/>
      <c r="JN190" s="1"/>
      <c r="JO190" s="1"/>
      <c r="JP190" s="1"/>
      <c r="JQ190" s="1"/>
      <c r="JR190" s="1"/>
      <c r="JS190" s="1"/>
      <c r="JT190" s="1"/>
      <c r="JU190" s="1"/>
      <c r="JV190" s="1"/>
      <c r="JW190" s="1"/>
      <c r="JX190" s="1"/>
    </row>
    <row r="191" spans="1:284"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c r="IY191" s="1"/>
      <c r="IZ191" s="1"/>
      <c r="JA191" s="1"/>
      <c r="JB191" s="1"/>
      <c r="JC191" s="1"/>
      <c r="JD191" s="1"/>
      <c r="JE191" s="1"/>
      <c r="JF191" s="1"/>
      <c r="JG191" s="1"/>
      <c r="JH191" s="1"/>
      <c r="JI191" s="1"/>
      <c r="JJ191" s="1"/>
      <c r="JK191" s="1"/>
      <c r="JL191" s="1"/>
      <c r="JM191" s="1"/>
      <c r="JN191" s="1"/>
      <c r="JO191" s="1"/>
      <c r="JP191" s="1"/>
      <c r="JQ191" s="1"/>
      <c r="JR191" s="1"/>
      <c r="JS191" s="1"/>
      <c r="JT191" s="1"/>
      <c r="JU191" s="1"/>
      <c r="JV191" s="1"/>
      <c r="JW191" s="1"/>
      <c r="JX191" s="1"/>
    </row>
    <row r="192" spans="1:284"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c r="IY192" s="1"/>
      <c r="IZ192" s="1"/>
      <c r="JA192" s="1"/>
      <c r="JB192" s="1"/>
      <c r="JC192" s="1"/>
      <c r="JD192" s="1"/>
      <c r="JE192" s="1"/>
      <c r="JF192" s="1"/>
      <c r="JG192" s="1"/>
      <c r="JH192" s="1"/>
      <c r="JI192" s="1"/>
      <c r="JJ192" s="1"/>
      <c r="JK192" s="1"/>
      <c r="JL192" s="1"/>
      <c r="JM192" s="1"/>
      <c r="JN192" s="1"/>
      <c r="JO192" s="1"/>
      <c r="JP192" s="1"/>
      <c r="JQ192" s="1"/>
      <c r="JR192" s="1"/>
      <c r="JS192" s="1"/>
      <c r="JT192" s="1"/>
      <c r="JU192" s="1"/>
      <c r="JV192" s="1"/>
      <c r="JW192" s="1"/>
      <c r="JX192" s="1"/>
    </row>
    <row r="193" spans="1:284"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c r="IY193" s="1"/>
      <c r="IZ193" s="1"/>
      <c r="JA193" s="1"/>
      <c r="JB193" s="1"/>
      <c r="JC193" s="1"/>
      <c r="JD193" s="1"/>
      <c r="JE193" s="1"/>
      <c r="JF193" s="1"/>
      <c r="JG193" s="1"/>
      <c r="JH193" s="1"/>
      <c r="JI193" s="1"/>
      <c r="JJ193" s="1"/>
      <c r="JK193" s="1"/>
      <c r="JL193" s="1"/>
      <c r="JM193" s="1"/>
      <c r="JN193" s="1"/>
      <c r="JO193" s="1"/>
      <c r="JP193" s="1"/>
      <c r="JQ193" s="1"/>
      <c r="JR193" s="1"/>
      <c r="JS193" s="1"/>
      <c r="JT193" s="1"/>
      <c r="JU193" s="1"/>
      <c r="JV193" s="1"/>
      <c r="JW193" s="1"/>
      <c r="JX193" s="1"/>
    </row>
    <row r="194" spans="1:284"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c r="IY194" s="1"/>
      <c r="IZ194" s="1"/>
      <c r="JA194" s="1"/>
      <c r="JB194" s="1"/>
      <c r="JC194" s="1"/>
      <c r="JD194" s="1"/>
      <c r="JE194" s="1"/>
      <c r="JF194" s="1"/>
      <c r="JG194" s="1"/>
      <c r="JH194" s="1"/>
      <c r="JI194" s="1"/>
      <c r="JJ194" s="1"/>
      <c r="JK194" s="1"/>
      <c r="JL194" s="1"/>
      <c r="JM194" s="1"/>
      <c r="JN194" s="1"/>
      <c r="JO194" s="1"/>
      <c r="JP194" s="1"/>
      <c r="JQ194" s="1"/>
      <c r="JR194" s="1"/>
      <c r="JS194" s="1"/>
      <c r="JT194" s="1"/>
      <c r="JU194" s="1"/>
      <c r="JV194" s="1"/>
      <c r="JW194" s="1"/>
      <c r="JX194" s="1"/>
    </row>
    <row r="195" spans="1:284"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c r="IY195" s="1"/>
      <c r="IZ195" s="1"/>
      <c r="JA195" s="1"/>
      <c r="JB195" s="1"/>
      <c r="JC195" s="1"/>
      <c r="JD195" s="1"/>
      <c r="JE195" s="1"/>
      <c r="JF195" s="1"/>
      <c r="JG195" s="1"/>
      <c r="JH195" s="1"/>
      <c r="JI195" s="1"/>
      <c r="JJ195" s="1"/>
      <c r="JK195" s="1"/>
      <c r="JL195" s="1"/>
      <c r="JM195" s="1"/>
      <c r="JN195" s="1"/>
      <c r="JO195" s="1"/>
      <c r="JP195" s="1"/>
      <c r="JQ195" s="1"/>
      <c r="JR195" s="1"/>
      <c r="JS195" s="1"/>
      <c r="JT195" s="1"/>
      <c r="JU195" s="1"/>
      <c r="JV195" s="1"/>
      <c r="JW195" s="1"/>
      <c r="JX195" s="1"/>
    </row>
    <row r="196" spans="1:284"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c r="IY196" s="1"/>
      <c r="IZ196" s="1"/>
      <c r="JA196" s="1"/>
      <c r="JB196" s="1"/>
      <c r="JC196" s="1"/>
      <c r="JD196" s="1"/>
      <c r="JE196" s="1"/>
      <c r="JF196" s="1"/>
      <c r="JG196" s="1"/>
      <c r="JH196" s="1"/>
      <c r="JI196" s="1"/>
      <c r="JJ196" s="1"/>
      <c r="JK196" s="1"/>
      <c r="JL196" s="1"/>
      <c r="JM196" s="1"/>
      <c r="JN196" s="1"/>
      <c r="JO196" s="1"/>
      <c r="JP196" s="1"/>
      <c r="JQ196" s="1"/>
      <c r="JR196" s="1"/>
      <c r="JS196" s="1"/>
      <c r="JT196" s="1"/>
      <c r="JU196" s="1"/>
      <c r="JV196" s="1"/>
      <c r="JW196" s="1"/>
      <c r="JX196" s="1"/>
    </row>
    <row r="197" spans="1:284"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c r="IY197" s="1"/>
      <c r="IZ197" s="1"/>
      <c r="JA197" s="1"/>
      <c r="JB197" s="1"/>
      <c r="JC197" s="1"/>
      <c r="JD197" s="1"/>
      <c r="JE197" s="1"/>
      <c r="JF197" s="1"/>
      <c r="JG197" s="1"/>
      <c r="JH197" s="1"/>
      <c r="JI197" s="1"/>
      <c r="JJ197" s="1"/>
      <c r="JK197" s="1"/>
      <c r="JL197" s="1"/>
      <c r="JM197" s="1"/>
      <c r="JN197" s="1"/>
      <c r="JO197" s="1"/>
      <c r="JP197" s="1"/>
      <c r="JQ197" s="1"/>
      <c r="JR197" s="1"/>
      <c r="JS197" s="1"/>
      <c r="JT197" s="1"/>
      <c r="JU197" s="1"/>
      <c r="JV197" s="1"/>
      <c r="JW197" s="1"/>
      <c r="JX197" s="1"/>
    </row>
    <row r="198" spans="1:284"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c r="IY198" s="1"/>
      <c r="IZ198" s="1"/>
      <c r="JA198" s="1"/>
      <c r="JB198" s="1"/>
      <c r="JC198" s="1"/>
      <c r="JD198" s="1"/>
      <c r="JE198" s="1"/>
      <c r="JF198" s="1"/>
      <c r="JG198" s="1"/>
      <c r="JH198" s="1"/>
      <c r="JI198" s="1"/>
      <c r="JJ198" s="1"/>
      <c r="JK198" s="1"/>
      <c r="JL198" s="1"/>
      <c r="JM198" s="1"/>
      <c r="JN198" s="1"/>
      <c r="JO198" s="1"/>
      <c r="JP198" s="1"/>
      <c r="JQ198" s="1"/>
      <c r="JR198" s="1"/>
      <c r="JS198" s="1"/>
      <c r="JT198" s="1"/>
      <c r="JU198" s="1"/>
      <c r="JV198" s="1"/>
      <c r="JW198" s="1"/>
      <c r="JX198" s="1"/>
    </row>
    <row r="199" spans="1:284"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c r="IY199" s="1"/>
      <c r="IZ199" s="1"/>
      <c r="JA199" s="1"/>
      <c r="JB199" s="1"/>
      <c r="JC199" s="1"/>
      <c r="JD199" s="1"/>
      <c r="JE199" s="1"/>
      <c r="JF199" s="1"/>
      <c r="JG199" s="1"/>
      <c r="JH199" s="1"/>
      <c r="JI199" s="1"/>
      <c r="JJ199" s="1"/>
      <c r="JK199" s="1"/>
      <c r="JL199" s="1"/>
      <c r="JM199" s="1"/>
      <c r="JN199" s="1"/>
      <c r="JO199" s="1"/>
      <c r="JP199" s="1"/>
      <c r="JQ199" s="1"/>
      <c r="JR199" s="1"/>
      <c r="JS199" s="1"/>
      <c r="JT199" s="1"/>
      <c r="JU199" s="1"/>
      <c r="JV199" s="1"/>
      <c r="JW199" s="1"/>
      <c r="JX199" s="1"/>
    </row>
    <row r="200" spans="1:284"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c r="IY200" s="1"/>
      <c r="IZ200" s="1"/>
      <c r="JA200" s="1"/>
      <c r="JB200" s="1"/>
      <c r="JC200" s="1"/>
      <c r="JD200" s="1"/>
      <c r="JE200" s="1"/>
      <c r="JF200" s="1"/>
      <c r="JG200" s="1"/>
      <c r="JH200" s="1"/>
      <c r="JI200" s="1"/>
      <c r="JJ200" s="1"/>
      <c r="JK200" s="1"/>
      <c r="JL200" s="1"/>
      <c r="JM200" s="1"/>
      <c r="JN200" s="1"/>
      <c r="JO200" s="1"/>
      <c r="JP200" s="1"/>
      <c r="JQ200" s="1"/>
      <c r="JR200" s="1"/>
      <c r="JS200" s="1"/>
      <c r="JT200" s="1"/>
      <c r="JU200" s="1"/>
      <c r="JV200" s="1"/>
      <c r="JW200" s="1"/>
      <c r="JX200" s="1"/>
    </row>
    <row r="201" spans="1:284"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c r="IY201" s="1"/>
      <c r="IZ201" s="1"/>
      <c r="JA201" s="1"/>
      <c r="JB201" s="1"/>
      <c r="JC201" s="1"/>
      <c r="JD201" s="1"/>
      <c r="JE201" s="1"/>
      <c r="JF201" s="1"/>
      <c r="JG201" s="1"/>
      <c r="JH201" s="1"/>
      <c r="JI201" s="1"/>
      <c r="JJ201" s="1"/>
      <c r="JK201" s="1"/>
      <c r="JL201" s="1"/>
      <c r="JM201" s="1"/>
      <c r="JN201" s="1"/>
      <c r="JO201" s="1"/>
      <c r="JP201" s="1"/>
      <c r="JQ201" s="1"/>
      <c r="JR201" s="1"/>
      <c r="JS201" s="1"/>
      <c r="JT201" s="1"/>
      <c r="JU201" s="1"/>
      <c r="JV201" s="1"/>
      <c r="JW201" s="1"/>
      <c r="JX201" s="1"/>
    </row>
    <row r="202" spans="1:284"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c r="IY202" s="1"/>
      <c r="IZ202" s="1"/>
      <c r="JA202" s="1"/>
      <c r="JB202" s="1"/>
      <c r="JC202" s="1"/>
      <c r="JD202" s="1"/>
      <c r="JE202" s="1"/>
      <c r="JF202" s="1"/>
      <c r="JG202" s="1"/>
      <c r="JH202" s="1"/>
      <c r="JI202" s="1"/>
      <c r="JJ202" s="1"/>
      <c r="JK202" s="1"/>
      <c r="JL202" s="1"/>
      <c r="JM202" s="1"/>
      <c r="JN202" s="1"/>
      <c r="JO202" s="1"/>
      <c r="JP202" s="1"/>
      <c r="JQ202" s="1"/>
      <c r="JR202" s="1"/>
      <c r="JS202" s="1"/>
      <c r="JT202" s="1"/>
      <c r="JU202" s="1"/>
      <c r="JV202" s="1"/>
      <c r="JW202" s="1"/>
      <c r="JX202" s="1"/>
    </row>
    <row r="203" spans="1:284"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c r="IY203" s="1"/>
      <c r="IZ203" s="1"/>
      <c r="JA203" s="1"/>
      <c r="JB203" s="1"/>
      <c r="JC203" s="1"/>
      <c r="JD203" s="1"/>
      <c r="JE203" s="1"/>
      <c r="JF203" s="1"/>
      <c r="JG203" s="1"/>
      <c r="JH203" s="1"/>
      <c r="JI203" s="1"/>
      <c r="JJ203" s="1"/>
      <c r="JK203" s="1"/>
      <c r="JL203" s="1"/>
      <c r="JM203" s="1"/>
      <c r="JN203" s="1"/>
      <c r="JO203" s="1"/>
      <c r="JP203" s="1"/>
      <c r="JQ203" s="1"/>
      <c r="JR203" s="1"/>
      <c r="JS203" s="1"/>
      <c r="JT203" s="1"/>
      <c r="JU203" s="1"/>
      <c r="JV203" s="1"/>
      <c r="JW203" s="1"/>
      <c r="JX203" s="1"/>
    </row>
    <row r="204" spans="1:284"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c r="IY204" s="1"/>
      <c r="IZ204" s="1"/>
      <c r="JA204" s="1"/>
      <c r="JB204" s="1"/>
      <c r="JC204" s="1"/>
      <c r="JD204" s="1"/>
      <c r="JE204" s="1"/>
      <c r="JF204" s="1"/>
      <c r="JG204" s="1"/>
      <c r="JH204" s="1"/>
      <c r="JI204" s="1"/>
      <c r="JJ204" s="1"/>
      <c r="JK204" s="1"/>
      <c r="JL204" s="1"/>
      <c r="JM204" s="1"/>
      <c r="JN204" s="1"/>
      <c r="JO204" s="1"/>
      <c r="JP204" s="1"/>
      <c r="JQ204" s="1"/>
      <c r="JR204" s="1"/>
      <c r="JS204" s="1"/>
      <c r="JT204" s="1"/>
      <c r="JU204" s="1"/>
      <c r="JV204" s="1"/>
      <c r="JW204" s="1"/>
      <c r="JX204" s="1"/>
    </row>
    <row r="205" spans="1:284"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c r="IY205" s="1"/>
      <c r="IZ205" s="1"/>
      <c r="JA205" s="1"/>
      <c r="JB205" s="1"/>
      <c r="JC205" s="1"/>
      <c r="JD205" s="1"/>
      <c r="JE205" s="1"/>
      <c r="JF205" s="1"/>
      <c r="JG205" s="1"/>
      <c r="JH205" s="1"/>
      <c r="JI205" s="1"/>
      <c r="JJ205" s="1"/>
      <c r="JK205" s="1"/>
      <c r="JL205" s="1"/>
      <c r="JM205" s="1"/>
      <c r="JN205" s="1"/>
      <c r="JO205" s="1"/>
      <c r="JP205" s="1"/>
      <c r="JQ205" s="1"/>
      <c r="JR205" s="1"/>
      <c r="JS205" s="1"/>
      <c r="JT205" s="1"/>
      <c r="JU205" s="1"/>
      <c r="JV205" s="1"/>
      <c r="JW205" s="1"/>
      <c r="JX205" s="1"/>
    </row>
    <row r="206" spans="1:284"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c r="IY206" s="1"/>
      <c r="IZ206" s="1"/>
      <c r="JA206" s="1"/>
      <c r="JB206" s="1"/>
      <c r="JC206" s="1"/>
      <c r="JD206" s="1"/>
      <c r="JE206" s="1"/>
      <c r="JF206" s="1"/>
      <c r="JG206" s="1"/>
      <c r="JH206" s="1"/>
      <c r="JI206" s="1"/>
      <c r="JJ206" s="1"/>
      <c r="JK206" s="1"/>
      <c r="JL206" s="1"/>
      <c r="JM206" s="1"/>
      <c r="JN206" s="1"/>
      <c r="JO206" s="1"/>
      <c r="JP206" s="1"/>
      <c r="JQ206" s="1"/>
      <c r="JR206" s="1"/>
      <c r="JS206" s="1"/>
      <c r="JT206" s="1"/>
      <c r="JU206" s="1"/>
      <c r="JV206" s="1"/>
      <c r="JW206" s="1"/>
      <c r="JX206" s="1"/>
    </row>
    <row r="207" spans="1:284"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c r="IY207" s="1"/>
      <c r="IZ207" s="1"/>
      <c r="JA207" s="1"/>
      <c r="JB207" s="1"/>
      <c r="JC207" s="1"/>
      <c r="JD207" s="1"/>
      <c r="JE207" s="1"/>
      <c r="JF207" s="1"/>
      <c r="JG207" s="1"/>
      <c r="JH207" s="1"/>
      <c r="JI207" s="1"/>
      <c r="JJ207" s="1"/>
      <c r="JK207" s="1"/>
      <c r="JL207" s="1"/>
      <c r="JM207" s="1"/>
      <c r="JN207" s="1"/>
      <c r="JO207" s="1"/>
      <c r="JP207" s="1"/>
      <c r="JQ207" s="1"/>
      <c r="JR207" s="1"/>
      <c r="JS207" s="1"/>
      <c r="JT207" s="1"/>
      <c r="JU207" s="1"/>
      <c r="JV207" s="1"/>
      <c r="JW207" s="1"/>
      <c r="JX207" s="1"/>
    </row>
    <row r="208" spans="1:284"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c r="IY208" s="1"/>
      <c r="IZ208" s="1"/>
      <c r="JA208" s="1"/>
      <c r="JB208" s="1"/>
      <c r="JC208" s="1"/>
      <c r="JD208" s="1"/>
      <c r="JE208" s="1"/>
      <c r="JF208" s="1"/>
      <c r="JG208" s="1"/>
      <c r="JH208" s="1"/>
      <c r="JI208" s="1"/>
      <c r="JJ208" s="1"/>
      <c r="JK208" s="1"/>
      <c r="JL208" s="1"/>
      <c r="JM208" s="1"/>
      <c r="JN208" s="1"/>
      <c r="JO208" s="1"/>
      <c r="JP208" s="1"/>
      <c r="JQ208" s="1"/>
      <c r="JR208" s="1"/>
      <c r="JS208" s="1"/>
      <c r="JT208" s="1"/>
      <c r="JU208" s="1"/>
      <c r="JV208" s="1"/>
      <c r="JW208" s="1"/>
      <c r="JX208" s="1"/>
    </row>
    <row r="209" spans="1:284"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c r="IY209" s="1"/>
      <c r="IZ209" s="1"/>
      <c r="JA209" s="1"/>
      <c r="JB209" s="1"/>
      <c r="JC209" s="1"/>
      <c r="JD209" s="1"/>
      <c r="JE209" s="1"/>
      <c r="JF209" s="1"/>
      <c r="JG209" s="1"/>
      <c r="JH209" s="1"/>
      <c r="JI209" s="1"/>
      <c r="JJ209" s="1"/>
      <c r="JK209" s="1"/>
      <c r="JL209" s="1"/>
      <c r="JM209" s="1"/>
      <c r="JN209" s="1"/>
      <c r="JO209" s="1"/>
      <c r="JP209" s="1"/>
      <c r="JQ209" s="1"/>
      <c r="JR209" s="1"/>
      <c r="JS209" s="1"/>
      <c r="JT209" s="1"/>
      <c r="JU209" s="1"/>
      <c r="JV209" s="1"/>
      <c r="JW209" s="1"/>
      <c r="JX209" s="1"/>
    </row>
    <row r="210" spans="1:284"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c r="IY210" s="1"/>
      <c r="IZ210" s="1"/>
      <c r="JA210" s="1"/>
      <c r="JB210" s="1"/>
      <c r="JC210" s="1"/>
      <c r="JD210" s="1"/>
      <c r="JE210" s="1"/>
      <c r="JF210" s="1"/>
      <c r="JG210" s="1"/>
      <c r="JH210" s="1"/>
      <c r="JI210" s="1"/>
      <c r="JJ210" s="1"/>
      <c r="JK210" s="1"/>
      <c r="JL210" s="1"/>
      <c r="JM210" s="1"/>
      <c r="JN210" s="1"/>
      <c r="JO210" s="1"/>
      <c r="JP210" s="1"/>
      <c r="JQ210" s="1"/>
      <c r="JR210" s="1"/>
      <c r="JS210" s="1"/>
      <c r="JT210" s="1"/>
      <c r="JU210" s="1"/>
      <c r="JV210" s="1"/>
      <c r="JW210" s="1"/>
      <c r="JX210" s="1"/>
    </row>
    <row r="211" spans="1:284"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c r="IY211" s="1"/>
      <c r="IZ211" s="1"/>
      <c r="JA211" s="1"/>
      <c r="JB211" s="1"/>
      <c r="JC211" s="1"/>
      <c r="JD211" s="1"/>
      <c r="JE211" s="1"/>
      <c r="JF211" s="1"/>
      <c r="JG211" s="1"/>
      <c r="JH211" s="1"/>
      <c r="JI211" s="1"/>
      <c r="JJ211" s="1"/>
      <c r="JK211" s="1"/>
      <c r="JL211" s="1"/>
      <c r="JM211" s="1"/>
      <c r="JN211" s="1"/>
      <c r="JO211" s="1"/>
      <c r="JP211" s="1"/>
      <c r="JQ211" s="1"/>
      <c r="JR211" s="1"/>
      <c r="JS211" s="1"/>
      <c r="JT211" s="1"/>
      <c r="JU211" s="1"/>
      <c r="JV211" s="1"/>
      <c r="JW211" s="1"/>
      <c r="JX211" s="1"/>
    </row>
    <row r="212" spans="1:284"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c r="IY212" s="1"/>
      <c r="IZ212" s="1"/>
      <c r="JA212" s="1"/>
      <c r="JB212" s="1"/>
      <c r="JC212" s="1"/>
      <c r="JD212" s="1"/>
      <c r="JE212" s="1"/>
      <c r="JF212" s="1"/>
      <c r="JG212" s="1"/>
      <c r="JH212" s="1"/>
      <c r="JI212" s="1"/>
      <c r="JJ212" s="1"/>
      <c r="JK212" s="1"/>
      <c r="JL212" s="1"/>
      <c r="JM212" s="1"/>
      <c r="JN212" s="1"/>
      <c r="JO212" s="1"/>
      <c r="JP212" s="1"/>
      <c r="JQ212" s="1"/>
      <c r="JR212" s="1"/>
      <c r="JS212" s="1"/>
      <c r="JT212" s="1"/>
      <c r="JU212" s="1"/>
      <c r="JV212" s="1"/>
      <c r="JW212" s="1"/>
      <c r="JX212" s="1"/>
    </row>
    <row r="213" spans="1:284"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c r="IY213" s="1"/>
      <c r="IZ213" s="1"/>
      <c r="JA213" s="1"/>
      <c r="JB213" s="1"/>
      <c r="JC213" s="1"/>
      <c r="JD213" s="1"/>
      <c r="JE213" s="1"/>
      <c r="JF213" s="1"/>
      <c r="JG213" s="1"/>
      <c r="JH213" s="1"/>
      <c r="JI213" s="1"/>
      <c r="JJ213" s="1"/>
      <c r="JK213" s="1"/>
      <c r="JL213" s="1"/>
      <c r="JM213" s="1"/>
      <c r="JN213" s="1"/>
      <c r="JO213" s="1"/>
      <c r="JP213" s="1"/>
      <c r="JQ213" s="1"/>
      <c r="JR213" s="1"/>
      <c r="JS213" s="1"/>
      <c r="JT213" s="1"/>
      <c r="JU213" s="1"/>
      <c r="JV213" s="1"/>
      <c r="JW213" s="1"/>
      <c r="JX213" s="1"/>
    </row>
    <row r="214" spans="1:284"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c r="IY214" s="1"/>
      <c r="IZ214" s="1"/>
      <c r="JA214" s="1"/>
      <c r="JB214" s="1"/>
      <c r="JC214" s="1"/>
      <c r="JD214" s="1"/>
      <c r="JE214" s="1"/>
      <c r="JF214" s="1"/>
      <c r="JG214" s="1"/>
      <c r="JH214" s="1"/>
      <c r="JI214" s="1"/>
      <c r="JJ214" s="1"/>
      <c r="JK214" s="1"/>
      <c r="JL214" s="1"/>
      <c r="JM214" s="1"/>
      <c r="JN214" s="1"/>
      <c r="JO214" s="1"/>
      <c r="JP214" s="1"/>
      <c r="JQ214" s="1"/>
      <c r="JR214" s="1"/>
      <c r="JS214" s="1"/>
      <c r="JT214" s="1"/>
      <c r="JU214" s="1"/>
      <c r="JV214" s="1"/>
      <c r="JW214" s="1"/>
      <c r="JX214" s="1"/>
    </row>
    <row r="215" spans="1:284"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c r="IY215" s="1"/>
      <c r="IZ215" s="1"/>
      <c r="JA215" s="1"/>
      <c r="JB215" s="1"/>
      <c r="JC215" s="1"/>
      <c r="JD215" s="1"/>
      <c r="JE215" s="1"/>
      <c r="JF215" s="1"/>
      <c r="JG215" s="1"/>
      <c r="JH215" s="1"/>
      <c r="JI215" s="1"/>
      <c r="JJ215" s="1"/>
      <c r="JK215" s="1"/>
      <c r="JL215" s="1"/>
      <c r="JM215" s="1"/>
      <c r="JN215" s="1"/>
      <c r="JO215" s="1"/>
      <c r="JP215" s="1"/>
      <c r="JQ215" s="1"/>
      <c r="JR215" s="1"/>
      <c r="JS215" s="1"/>
      <c r="JT215" s="1"/>
      <c r="JU215" s="1"/>
      <c r="JV215" s="1"/>
      <c r="JW215" s="1"/>
      <c r="JX215" s="1"/>
    </row>
    <row r="216" spans="1:284"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c r="IY216" s="1"/>
      <c r="IZ216" s="1"/>
      <c r="JA216" s="1"/>
      <c r="JB216" s="1"/>
      <c r="JC216" s="1"/>
      <c r="JD216" s="1"/>
      <c r="JE216" s="1"/>
      <c r="JF216" s="1"/>
      <c r="JG216" s="1"/>
      <c r="JH216" s="1"/>
      <c r="JI216" s="1"/>
      <c r="JJ216" s="1"/>
      <c r="JK216" s="1"/>
      <c r="JL216" s="1"/>
      <c r="JM216" s="1"/>
      <c r="JN216" s="1"/>
      <c r="JO216" s="1"/>
      <c r="JP216" s="1"/>
      <c r="JQ216" s="1"/>
      <c r="JR216" s="1"/>
      <c r="JS216" s="1"/>
      <c r="JT216" s="1"/>
      <c r="JU216" s="1"/>
      <c r="JV216" s="1"/>
      <c r="JW216" s="1"/>
      <c r="JX216" s="1"/>
    </row>
    <row r="217" spans="1:284"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c r="IY217" s="1"/>
      <c r="IZ217" s="1"/>
      <c r="JA217" s="1"/>
      <c r="JB217" s="1"/>
      <c r="JC217" s="1"/>
      <c r="JD217" s="1"/>
      <c r="JE217" s="1"/>
      <c r="JF217" s="1"/>
      <c r="JG217" s="1"/>
      <c r="JH217" s="1"/>
      <c r="JI217" s="1"/>
      <c r="JJ217" s="1"/>
      <c r="JK217" s="1"/>
      <c r="JL217" s="1"/>
      <c r="JM217" s="1"/>
      <c r="JN217" s="1"/>
      <c r="JO217" s="1"/>
      <c r="JP217" s="1"/>
      <c r="JQ217" s="1"/>
      <c r="JR217" s="1"/>
      <c r="JS217" s="1"/>
      <c r="JT217" s="1"/>
      <c r="JU217" s="1"/>
      <c r="JV217" s="1"/>
      <c r="JW217" s="1"/>
      <c r="JX217" s="1"/>
    </row>
    <row r="218" spans="1:284"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c r="IY218" s="1"/>
      <c r="IZ218" s="1"/>
      <c r="JA218" s="1"/>
      <c r="JB218" s="1"/>
      <c r="JC218" s="1"/>
      <c r="JD218" s="1"/>
      <c r="JE218" s="1"/>
      <c r="JF218" s="1"/>
      <c r="JG218" s="1"/>
      <c r="JH218" s="1"/>
      <c r="JI218" s="1"/>
      <c r="JJ218" s="1"/>
      <c r="JK218" s="1"/>
      <c r="JL218" s="1"/>
      <c r="JM218" s="1"/>
      <c r="JN218" s="1"/>
      <c r="JO218" s="1"/>
      <c r="JP218" s="1"/>
      <c r="JQ218" s="1"/>
      <c r="JR218" s="1"/>
      <c r="JS218" s="1"/>
      <c r="JT218" s="1"/>
      <c r="JU218" s="1"/>
      <c r="JV218" s="1"/>
      <c r="JW218" s="1"/>
      <c r="JX218" s="1"/>
    </row>
    <row r="219" spans="1:284"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c r="IY219" s="1"/>
      <c r="IZ219" s="1"/>
      <c r="JA219" s="1"/>
      <c r="JB219" s="1"/>
      <c r="JC219" s="1"/>
      <c r="JD219" s="1"/>
      <c r="JE219" s="1"/>
      <c r="JF219" s="1"/>
      <c r="JG219" s="1"/>
      <c r="JH219" s="1"/>
      <c r="JI219" s="1"/>
      <c r="JJ219" s="1"/>
      <c r="JK219" s="1"/>
      <c r="JL219" s="1"/>
      <c r="JM219" s="1"/>
      <c r="JN219" s="1"/>
      <c r="JO219" s="1"/>
      <c r="JP219" s="1"/>
      <c r="JQ219" s="1"/>
      <c r="JR219" s="1"/>
      <c r="JS219" s="1"/>
      <c r="JT219" s="1"/>
      <c r="JU219" s="1"/>
      <c r="JV219" s="1"/>
      <c r="JW219" s="1"/>
      <c r="JX219" s="1"/>
    </row>
    <row r="220" spans="1:284"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c r="IY220" s="1"/>
      <c r="IZ220" s="1"/>
      <c r="JA220" s="1"/>
      <c r="JB220" s="1"/>
      <c r="JC220" s="1"/>
      <c r="JD220" s="1"/>
      <c r="JE220" s="1"/>
      <c r="JF220" s="1"/>
      <c r="JG220" s="1"/>
      <c r="JH220" s="1"/>
      <c r="JI220" s="1"/>
      <c r="JJ220" s="1"/>
      <c r="JK220" s="1"/>
      <c r="JL220" s="1"/>
      <c r="JM220" s="1"/>
      <c r="JN220" s="1"/>
      <c r="JO220" s="1"/>
      <c r="JP220" s="1"/>
      <c r="JQ220" s="1"/>
      <c r="JR220" s="1"/>
      <c r="JS220" s="1"/>
      <c r="JT220" s="1"/>
      <c r="JU220" s="1"/>
      <c r="JV220" s="1"/>
      <c r="JW220" s="1"/>
      <c r="JX220" s="1"/>
    </row>
    <row r="221" spans="1:284"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c r="IY221" s="1"/>
      <c r="IZ221" s="1"/>
      <c r="JA221" s="1"/>
      <c r="JB221" s="1"/>
      <c r="JC221" s="1"/>
      <c r="JD221" s="1"/>
      <c r="JE221" s="1"/>
      <c r="JF221" s="1"/>
      <c r="JG221" s="1"/>
      <c r="JH221" s="1"/>
      <c r="JI221" s="1"/>
      <c r="JJ221" s="1"/>
      <c r="JK221" s="1"/>
      <c r="JL221" s="1"/>
      <c r="JM221" s="1"/>
      <c r="JN221" s="1"/>
      <c r="JO221" s="1"/>
      <c r="JP221" s="1"/>
      <c r="JQ221" s="1"/>
      <c r="JR221" s="1"/>
      <c r="JS221" s="1"/>
      <c r="JT221" s="1"/>
      <c r="JU221" s="1"/>
      <c r="JV221" s="1"/>
      <c r="JW221" s="1"/>
      <c r="JX221" s="1"/>
    </row>
    <row r="222" spans="1:284"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c r="IY222" s="1"/>
      <c r="IZ222" s="1"/>
      <c r="JA222" s="1"/>
      <c r="JB222" s="1"/>
      <c r="JC222" s="1"/>
      <c r="JD222" s="1"/>
      <c r="JE222" s="1"/>
      <c r="JF222" s="1"/>
      <c r="JG222" s="1"/>
      <c r="JH222" s="1"/>
      <c r="JI222" s="1"/>
      <c r="JJ222" s="1"/>
      <c r="JK222" s="1"/>
      <c r="JL222" s="1"/>
      <c r="JM222" s="1"/>
      <c r="JN222" s="1"/>
      <c r="JO222" s="1"/>
      <c r="JP222" s="1"/>
      <c r="JQ222" s="1"/>
      <c r="JR222" s="1"/>
      <c r="JS222" s="1"/>
      <c r="JT222" s="1"/>
      <c r="JU222" s="1"/>
      <c r="JV222" s="1"/>
      <c r="JW222" s="1"/>
      <c r="JX222" s="1"/>
    </row>
    <row r="223" spans="1:284"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c r="IY223" s="1"/>
      <c r="IZ223" s="1"/>
      <c r="JA223" s="1"/>
      <c r="JB223" s="1"/>
      <c r="JC223" s="1"/>
      <c r="JD223" s="1"/>
      <c r="JE223" s="1"/>
      <c r="JF223" s="1"/>
      <c r="JG223" s="1"/>
      <c r="JH223" s="1"/>
      <c r="JI223" s="1"/>
      <c r="JJ223" s="1"/>
      <c r="JK223" s="1"/>
      <c r="JL223" s="1"/>
      <c r="JM223" s="1"/>
      <c r="JN223" s="1"/>
      <c r="JO223" s="1"/>
      <c r="JP223" s="1"/>
      <c r="JQ223" s="1"/>
      <c r="JR223" s="1"/>
      <c r="JS223" s="1"/>
      <c r="JT223" s="1"/>
      <c r="JU223" s="1"/>
      <c r="JV223" s="1"/>
      <c r="JW223" s="1"/>
      <c r="JX223" s="1"/>
    </row>
    <row r="224" spans="1:284"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c r="IY224" s="1"/>
      <c r="IZ224" s="1"/>
      <c r="JA224" s="1"/>
      <c r="JB224" s="1"/>
      <c r="JC224" s="1"/>
      <c r="JD224" s="1"/>
      <c r="JE224" s="1"/>
      <c r="JF224" s="1"/>
      <c r="JG224" s="1"/>
      <c r="JH224" s="1"/>
      <c r="JI224" s="1"/>
      <c r="JJ224" s="1"/>
      <c r="JK224" s="1"/>
      <c r="JL224" s="1"/>
      <c r="JM224" s="1"/>
      <c r="JN224" s="1"/>
      <c r="JO224" s="1"/>
      <c r="JP224" s="1"/>
      <c r="JQ224" s="1"/>
      <c r="JR224" s="1"/>
      <c r="JS224" s="1"/>
      <c r="JT224" s="1"/>
      <c r="JU224" s="1"/>
      <c r="JV224" s="1"/>
      <c r="JW224" s="1"/>
      <c r="JX224" s="1"/>
    </row>
    <row r="225" spans="1:284"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c r="IY225" s="1"/>
      <c r="IZ225" s="1"/>
      <c r="JA225" s="1"/>
      <c r="JB225" s="1"/>
      <c r="JC225" s="1"/>
      <c r="JD225" s="1"/>
      <c r="JE225" s="1"/>
      <c r="JF225" s="1"/>
      <c r="JG225" s="1"/>
      <c r="JH225" s="1"/>
      <c r="JI225" s="1"/>
      <c r="JJ225" s="1"/>
      <c r="JK225" s="1"/>
      <c r="JL225" s="1"/>
      <c r="JM225" s="1"/>
      <c r="JN225" s="1"/>
      <c r="JO225" s="1"/>
      <c r="JP225" s="1"/>
      <c r="JQ225" s="1"/>
      <c r="JR225" s="1"/>
      <c r="JS225" s="1"/>
      <c r="JT225" s="1"/>
      <c r="JU225" s="1"/>
      <c r="JV225" s="1"/>
      <c r="JW225" s="1"/>
      <c r="JX225" s="1"/>
    </row>
    <row r="226" spans="1:284"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c r="IY226" s="1"/>
      <c r="IZ226" s="1"/>
      <c r="JA226" s="1"/>
      <c r="JB226" s="1"/>
      <c r="JC226" s="1"/>
      <c r="JD226" s="1"/>
      <c r="JE226" s="1"/>
      <c r="JF226" s="1"/>
      <c r="JG226" s="1"/>
      <c r="JH226" s="1"/>
      <c r="JI226" s="1"/>
      <c r="JJ226" s="1"/>
      <c r="JK226" s="1"/>
      <c r="JL226" s="1"/>
      <c r="JM226" s="1"/>
      <c r="JN226" s="1"/>
      <c r="JO226" s="1"/>
      <c r="JP226" s="1"/>
      <c r="JQ226" s="1"/>
      <c r="JR226" s="1"/>
      <c r="JS226" s="1"/>
      <c r="JT226" s="1"/>
      <c r="JU226" s="1"/>
      <c r="JV226" s="1"/>
      <c r="JW226" s="1"/>
      <c r="JX226" s="1"/>
    </row>
    <row r="227" spans="1:284"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c r="IY227" s="1"/>
      <c r="IZ227" s="1"/>
      <c r="JA227" s="1"/>
      <c r="JB227" s="1"/>
      <c r="JC227" s="1"/>
      <c r="JD227" s="1"/>
      <c r="JE227" s="1"/>
      <c r="JF227" s="1"/>
      <c r="JG227" s="1"/>
      <c r="JH227" s="1"/>
      <c r="JI227" s="1"/>
      <c r="JJ227" s="1"/>
      <c r="JK227" s="1"/>
      <c r="JL227" s="1"/>
      <c r="JM227" s="1"/>
      <c r="JN227" s="1"/>
      <c r="JO227" s="1"/>
      <c r="JP227" s="1"/>
      <c r="JQ227" s="1"/>
      <c r="JR227" s="1"/>
      <c r="JS227" s="1"/>
      <c r="JT227" s="1"/>
      <c r="JU227" s="1"/>
      <c r="JV227" s="1"/>
      <c r="JW227" s="1"/>
      <c r="JX227" s="1"/>
    </row>
    <row r="228" spans="1:284"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c r="IY228" s="1"/>
      <c r="IZ228" s="1"/>
      <c r="JA228" s="1"/>
      <c r="JB228" s="1"/>
      <c r="JC228" s="1"/>
      <c r="JD228" s="1"/>
      <c r="JE228" s="1"/>
      <c r="JF228" s="1"/>
      <c r="JG228" s="1"/>
      <c r="JH228" s="1"/>
      <c r="JI228" s="1"/>
      <c r="JJ228" s="1"/>
      <c r="JK228" s="1"/>
      <c r="JL228" s="1"/>
      <c r="JM228" s="1"/>
      <c r="JN228" s="1"/>
      <c r="JO228" s="1"/>
      <c r="JP228" s="1"/>
      <c r="JQ228" s="1"/>
      <c r="JR228" s="1"/>
      <c r="JS228" s="1"/>
      <c r="JT228" s="1"/>
      <c r="JU228" s="1"/>
      <c r="JV228" s="1"/>
      <c r="JW228" s="1"/>
      <c r="JX228" s="1"/>
    </row>
    <row r="229" spans="1:284"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c r="IY229" s="1"/>
      <c r="IZ229" s="1"/>
      <c r="JA229" s="1"/>
      <c r="JB229" s="1"/>
      <c r="JC229" s="1"/>
      <c r="JD229" s="1"/>
      <c r="JE229" s="1"/>
      <c r="JF229" s="1"/>
      <c r="JG229" s="1"/>
      <c r="JH229" s="1"/>
      <c r="JI229" s="1"/>
      <c r="JJ229" s="1"/>
      <c r="JK229" s="1"/>
      <c r="JL229" s="1"/>
      <c r="JM229" s="1"/>
      <c r="JN229" s="1"/>
      <c r="JO229" s="1"/>
      <c r="JP229" s="1"/>
      <c r="JQ229" s="1"/>
      <c r="JR229" s="1"/>
      <c r="JS229" s="1"/>
      <c r="JT229" s="1"/>
      <c r="JU229" s="1"/>
      <c r="JV229" s="1"/>
      <c r="JW229" s="1"/>
      <c r="JX229" s="1"/>
    </row>
    <row r="230" spans="1:284"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c r="IY230" s="1"/>
      <c r="IZ230" s="1"/>
      <c r="JA230" s="1"/>
      <c r="JB230" s="1"/>
      <c r="JC230" s="1"/>
      <c r="JD230" s="1"/>
      <c r="JE230" s="1"/>
      <c r="JF230" s="1"/>
      <c r="JG230" s="1"/>
      <c r="JH230" s="1"/>
      <c r="JI230" s="1"/>
      <c r="JJ230" s="1"/>
      <c r="JK230" s="1"/>
      <c r="JL230" s="1"/>
      <c r="JM230" s="1"/>
      <c r="JN230" s="1"/>
      <c r="JO230" s="1"/>
      <c r="JP230" s="1"/>
      <c r="JQ230" s="1"/>
      <c r="JR230" s="1"/>
      <c r="JS230" s="1"/>
      <c r="JT230" s="1"/>
      <c r="JU230" s="1"/>
      <c r="JV230" s="1"/>
      <c r="JW230" s="1"/>
      <c r="JX230" s="1"/>
    </row>
    <row r="231" spans="1:284"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c r="IY231" s="1"/>
      <c r="IZ231" s="1"/>
      <c r="JA231" s="1"/>
      <c r="JB231" s="1"/>
      <c r="JC231" s="1"/>
      <c r="JD231" s="1"/>
      <c r="JE231" s="1"/>
      <c r="JF231" s="1"/>
      <c r="JG231" s="1"/>
      <c r="JH231" s="1"/>
      <c r="JI231" s="1"/>
      <c r="JJ231" s="1"/>
      <c r="JK231" s="1"/>
      <c r="JL231" s="1"/>
      <c r="JM231" s="1"/>
      <c r="JN231" s="1"/>
      <c r="JO231" s="1"/>
      <c r="JP231" s="1"/>
      <c r="JQ231" s="1"/>
      <c r="JR231" s="1"/>
      <c r="JS231" s="1"/>
      <c r="JT231" s="1"/>
      <c r="JU231" s="1"/>
      <c r="JV231" s="1"/>
      <c r="JW231" s="1"/>
      <c r="JX231" s="1"/>
    </row>
    <row r="232" spans="1:284"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c r="IY232" s="1"/>
      <c r="IZ232" s="1"/>
      <c r="JA232" s="1"/>
      <c r="JB232" s="1"/>
      <c r="JC232" s="1"/>
      <c r="JD232" s="1"/>
      <c r="JE232" s="1"/>
      <c r="JF232" s="1"/>
      <c r="JG232" s="1"/>
      <c r="JH232" s="1"/>
      <c r="JI232" s="1"/>
      <c r="JJ232" s="1"/>
      <c r="JK232" s="1"/>
      <c r="JL232" s="1"/>
      <c r="JM232" s="1"/>
      <c r="JN232" s="1"/>
      <c r="JO232" s="1"/>
      <c r="JP232" s="1"/>
      <c r="JQ232" s="1"/>
      <c r="JR232" s="1"/>
      <c r="JS232" s="1"/>
      <c r="JT232" s="1"/>
      <c r="JU232" s="1"/>
      <c r="JV232" s="1"/>
      <c r="JW232" s="1"/>
      <c r="JX232" s="1"/>
    </row>
    <row r="233" spans="1:284"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c r="IY233" s="1"/>
      <c r="IZ233" s="1"/>
      <c r="JA233" s="1"/>
      <c r="JB233" s="1"/>
      <c r="JC233" s="1"/>
      <c r="JD233" s="1"/>
      <c r="JE233" s="1"/>
      <c r="JF233" s="1"/>
      <c r="JG233" s="1"/>
      <c r="JH233" s="1"/>
      <c r="JI233" s="1"/>
      <c r="JJ233" s="1"/>
      <c r="JK233" s="1"/>
      <c r="JL233" s="1"/>
      <c r="JM233" s="1"/>
      <c r="JN233" s="1"/>
      <c r="JO233" s="1"/>
      <c r="JP233" s="1"/>
      <c r="JQ233" s="1"/>
      <c r="JR233" s="1"/>
      <c r="JS233" s="1"/>
      <c r="JT233" s="1"/>
      <c r="JU233" s="1"/>
      <c r="JV233" s="1"/>
      <c r="JW233" s="1"/>
      <c r="JX233" s="1"/>
    </row>
    <row r="234" spans="1:284"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c r="IY234" s="1"/>
      <c r="IZ234" s="1"/>
      <c r="JA234" s="1"/>
      <c r="JB234" s="1"/>
      <c r="JC234" s="1"/>
      <c r="JD234" s="1"/>
      <c r="JE234" s="1"/>
      <c r="JF234" s="1"/>
      <c r="JG234" s="1"/>
      <c r="JH234" s="1"/>
      <c r="JI234" s="1"/>
      <c r="JJ234" s="1"/>
      <c r="JK234" s="1"/>
      <c r="JL234" s="1"/>
      <c r="JM234" s="1"/>
      <c r="JN234" s="1"/>
      <c r="JO234" s="1"/>
      <c r="JP234" s="1"/>
      <c r="JQ234" s="1"/>
      <c r="JR234" s="1"/>
      <c r="JS234" s="1"/>
      <c r="JT234" s="1"/>
      <c r="JU234" s="1"/>
      <c r="JV234" s="1"/>
      <c r="JW234" s="1"/>
      <c r="JX234" s="1"/>
    </row>
    <row r="235" spans="1:284"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c r="IY235" s="1"/>
      <c r="IZ235" s="1"/>
      <c r="JA235" s="1"/>
      <c r="JB235" s="1"/>
      <c r="JC235" s="1"/>
      <c r="JD235" s="1"/>
      <c r="JE235" s="1"/>
      <c r="JF235" s="1"/>
      <c r="JG235" s="1"/>
      <c r="JH235" s="1"/>
      <c r="JI235" s="1"/>
      <c r="JJ235" s="1"/>
      <c r="JK235" s="1"/>
      <c r="JL235" s="1"/>
      <c r="JM235" s="1"/>
      <c r="JN235" s="1"/>
      <c r="JO235" s="1"/>
      <c r="JP235" s="1"/>
      <c r="JQ235" s="1"/>
      <c r="JR235" s="1"/>
      <c r="JS235" s="1"/>
      <c r="JT235" s="1"/>
      <c r="JU235" s="1"/>
      <c r="JV235" s="1"/>
      <c r="JW235" s="1"/>
      <c r="JX235" s="1"/>
    </row>
    <row r="236" spans="1:284"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c r="IY236" s="1"/>
      <c r="IZ236" s="1"/>
      <c r="JA236" s="1"/>
      <c r="JB236" s="1"/>
      <c r="JC236" s="1"/>
      <c r="JD236" s="1"/>
      <c r="JE236" s="1"/>
      <c r="JF236" s="1"/>
      <c r="JG236" s="1"/>
      <c r="JH236" s="1"/>
      <c r="JI236" s="1"/>
      <c r="JJ236" s="1"/>
      <c r="JK236" s="1"/>
      <c r="JL236" s="1"/>
      <c r="JM236" s="1"/>
      <c r="JN236" s="1"/>
      <c r="JO236" s="1"/>
      <c r="JP236" s="1"/>
      <c r="JQ236" s="1"/>
      <c r="JR236" s="1"/>
      <c r="JS236" s="1"/>
      <c r="JT236" s="1"/>
      <c r="JU236" s="1"/>
      <c r="JV236" s="1"/>
      <c r="JW236" s="1"/>
      <c r="JX236" s="1"/>
    </row>
    <row r="237" spans="1:284"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c r="IY237" s="1"/>
      <c r="IZ237" s="1"/>
      <c r="JA237" s="1"/>
      <c r="JB237" s="1"/>
      <c r="JC237" s="1"/>
      <c r="JD237" s="1"/>
      <c r="JE237" s="1"/>
      <c r="JF237" s="1"/>
      <c r="JG237" s="1"/>
      <c r="JH237" s="1"/>
      <c r="JI237" s="1"/>
      <c r="JJ237" s="1"/>
      <c r="JK237" s="1"/>
      <c r="JL237" s="1"/>
      <c r="JM237" s="1"/>
      <c r="JN237" s="1"/>
      <c r="JO237" s="1"/>
      <c r="JP237" s="1"/>
      <c r="JQ237" s="1"/>
      <c r="JR237" s="1"/>
      <c r="JS237" s="1"/>
      <c r="JT237" s="1"/>
      <c r="JU237" s="1"/>
      <c r="JV237" s="1"/>
      <c r="JW237" s="1"/>
      <c r="JX237" s="1"/>
    </row>
    <row r="238" spans="1:284"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c r="IY238" s="1"/>
      <c r="IZ238" s="1"/>
      <c r="JA238" s="1"/>
      <c r="JB238" s="1"/>
      <c r="JC238" s="1"/>
      <c r="JD238" s="1"/>
      <c r="JE238" s="1"/>
      <c r="JF238" s="1"/>
      <c r="JG238" s="1"/>
      <c r="JH238" s="1"/>
      <c r="JI238" s="1"/>
      <c r="JJ238" s="1"/>
      <c r="JK238" s="1"/>
      <c r="JL238" s="1"/>
      <c r="JM238" s="1"/>
      <c r="JN238" s="1"/>
      <c r="JO238" s="1"/>
      <c r="JP238" s="1"/>
      <c r="JQ238" s="1"/>
      <c r="JR238" s="1"/>
      <c r="JS238" s="1"/>
      <c r="JT238" s="1"/>
      <c r="JU238" s="1"/>
      <c r="JV238" s="1"/>
      <c r="JW238" s="1"/>
      <c r="JX238" s="1"/>
    </row>
    <row r="239" spans="1:284"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c r="IY239" s="1"/>
      <c r="IZ239" s="1"/>
      <c r="JA239" s="1"/>
      <c r="JB239" s="1"/>
      <c r="JC239" s="1"/>
      <c r="JD239" s="1"/>
      <c r="JE239" s="1"/>
      <c r="JF239" s="1"/>
      <c r="JG239" s="1"/>
      <c r="JH239" s="1"/>
      <c r="JI239" s="1"/>
      <c r="JJ239" s="1"/>
      <c r="JK239" s="1"/>
      <c r="JL239" s="1"/>
      <c r="JM239" s="1"/>
      <c r="JN239" s="1"/>
      <c r="JO239" s="1"/>
      <c r="JP239" s="1"/>
      <c r="JQ239" s="1"/>
      <c r="JR239" s="1"/>
      <c r="JS239" s="1"/>
      <c r="JT239" s="1"/>
      <c r="JU239" s="1"/>
      <c r="JV239" s="1"/>
      <c r="JW239" s="1"/>
      <c r="JX239" s="1"/>
    </row>
    <row r="240" spans="1:284"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c r="IY240" s="1"/>
      <c r="IZ240" s="1"/>
      <c r="JA240" s="1"/>
      <c r="JB240" s="1"/>
      <c r="JC240" s="1"/>
      <c r="JD240" s="1"/>
      <c r="JE240" s="1"/>
      <c r="JF240" s="1"/>
      <c r="JG240" s="1"/>
      <c r="JH240" s="1"/>
      <c r="JI240" s="1"/>
      <c r="JJ240" s="1"/>
      <c r="JK240" s="1"/>
      <c r="JL240" s="1"/>
      <c r="JM240" s="1"/>
      <c r="JN240" s="1"/>
      <c r="JO240" s="1"/>
      <c r="JP240" s="1"/>
      <c r="JQ240" s="1"/>
      <c r="JR240" s="1"/>
      <c r="JS240" s="1"/>
      <c r="JT240" s="1"/>
      <c r="JU240" s="1"/>
      <c r="JV240" s="1"/>
      <c r="JW240" s="1"/>
      <c r="JX240" s="1"/>
    </row>
    <row r="241" spans="1:284"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c r="IY241" s="1"/>
      <c r="IZ241" s="1"/>
      <c r="JA241" s="1"/>
      <c r="JB241" s="1"/>
      <c r="JC241" s="1"/>
      <c r="JD241" s="1"/>
      <c r="JE241" s="1"/>
      <c r="JF241" s="1"/>
      <c r="JG241" s="1"/>
      <c r="JH241" s="1"/>
      <c r="JI241" s="1"/>
      <c r="JJ241" s="1"/>
      <c r="JK241" s="1"/>
      <c r="JL241" s="1"/>
      <c r="JM241" s="1"/>
      <c r="JN241" s="1"/>
      <c r="JO241" s="1"/>
      <c r="JP241" s="1"/>
      <c r="JQ241" s="1"/>
      <c r="JR241" s="1"/>
      <c r="JS241" s="1"/>
      <c r="JT241" s="1"/>
      <c r="JU241" s="1"/>
      <c r="JV241" s="1"/>
      <c r="JW241" s="1"/>
      <c r="JX241" s="1"/>
    </row>
    <row r="242" spans="1:284"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c r="IY242" s="1"/>
      <c r="IZ242" s="1"/>
      <c r="JA242" s="1"/>
      <c r="JB242" s="1"/>
      <c r="JC242" s="1"/>
      <c r="JD242" s="1"/>
      <c r="JE242" s="1"/>
      <c r="JF242" s="1"/>
      <c r="JG242" s="1"/>
      <c r="JH242" s="1"/>
      <c r="JI242" s="1"/>
      <c r="JJ242" s="1"/>
      <c r="JK242" s="1"/>
      <c r="JL242" s="1"/>
      <c r="JM242" s="1"/>
      <c r="JN242" s="1"/>
      <c r="JO242" s="1"/>
      <c r="JP242" s="1"/>
      <c r="JQ242" s="1"/>
      <c r="JR242" s="1"/>
      <c r="JS242" s="1"/>
      <c r="JT242" s="1"/>
      <c r="JU242" s="1"/>
      <c r="JV242" s="1"/>
      <c r="JW242" s="1"/>
      <c r="JX242" s="1"/>
    </row>
    <row r="243" spans="1:284"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c r="IY243" s="1"/>
      <c r="IZ243" s="1"/>
      <c r="JA243" s="1"/>
      <c r="JB243" s="1"/>
      <c r="JC243" s="1"/>
      <c r="JD243" s="1"/>
      <c r="JE243" s="1"/>
      <c r="JF243" s="1"/>
      <c r="JG243" s="1"/>
      <c r="JH243" s="1"/>
      <c r="JI243" s="1"/>
      <c r="JJ243" s="1"/>
      <c r="JK243" s="1"/>
      <c r="JL243" s="1"/>
      <c r="JM243" s="1"/>
      <c r="JN243" s="1"/>
      <c r="JO243" s="1"/>
      <c r="JP243" s="1"/>
      <c r="JQ243" s="1"/>
      <c r="JR243" s="1"/>
      <c r="JS243" s="1"/>
      <c r="JT243" s="1"/>
      <c r="JU243" s="1"/>
      <c r="JV243" s="1"/>
      <c r="JW243" s="1"/>
      <c r="JX243" s="1"/>
    </row>
    <row r="244" spans="1:284"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c r="IY244" s="1"/>
      <c r="IZ244" s="1"/>
      <c r="JA244" s="1"/>
      <c r="JB244" s="1"/>
      <c r="JC244" s="1"/>
      <c r="JD244" s="1"/>
      <c r="JE244" s="1"/>
      <c r="JF244" s="1"/>
      <c r="JG244" s="1"/>
      <c r="JH244" s="1"/>
      <c r="JI244" s="1"/>
      <c r="JJ244" s="1"/>
      <c r="JK244" s="1"/>
      <c r="JL244" s="1"/>
      <c r="JM244" s="1"/>
      <c r="JN244" s="1"/>
      <c r="JO244" s="1"/>
      <c r="JP244" s="1"/>
      <c r="JQ244" s="1"/>
      <c r="JR244" s="1"/>
      <c r="JS244" s="1"/>
      <c r="JT244" s="1"/>
      <c r="JU244" s="1"/>
      <c r="JV244" s="1"/>
      <c r="JW244" s="1"/>
      <c r="JX244" s="1"/>
    </row>
    <row r="245" spans="1:284"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c r="IY245" s="1"/>
      <c r="IZ245" s="1"/>
      <c r="JA245" s="1"/>
      <c r="JB245" s="1"/>
      <c r="JC245" s="1"/>
      <c r="JD245" s="1"/>
      <c r="JE245" s="1"/>
      <c r="JF245" s="1"/>
      <c r="JG245" s="1"/>
      <c r="JH245" s="1"/>
      <c r="JI245" s="1"/>
      <c r="JJ245" s="1"/>
      <c r="JK245" s="1"/>
      <c r="JL245" s="1"/>
      <c r="JM245" s="1"/>
      <c r="JN245" s="1"/>
      <c r="JO245" s="1"/>
      <c r="JP245" s="1"/>
      <c r="JQ245" s="1"/>
      <c r="JR245" s="1"/>
      <c r="JS245" s="1"/>
      <c r="JT245" s="1"/>
      <c r="JU245" s="1"/>
      <c r="JV245" s="1"/>
      <c r="JW245" s="1"/>
      <c r="JX245" s="1"/>
    </row>
    <row r="246" spans="1:284"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c r="IY246" s="1"/>
      <c r="IZ246" s="1"/>
      <c r="JA246" s="1"/>
      <c r="JB246" s="1"/>
      <c r="JC246" s="1"/>
      <c r="JD246" s="1"/>
      <c r="JE246" s="1"/>
      <c r="JF246" s="1"/>
      <c r="JG246" s="1"/>
      <c r="JH246" s="1"/>
      <c r="JI246" s="1"/>
      <c r="JJ246" s="1"/>
      <c r="JK246" s="1"/>
      <c r="JL246" s="1"/>
      <c r="JM246" s="1"/>
      <c r="JN246" s="1"/>
      <c r="JO246" s="1"/>
      <c r="JP246" s="1"/>
      <c r="JQ246" s="1"/>
      <c r="JR246" s="1"/>
      <c r="JS246" s="1"/>
      <c r="JT246" s="1"/>
      <c r="JU246" s="1"/>
      <c r="JV246" s="1"/>
      <c r="JW246" s="1"/>
      <c r="JX246" s="1"/>
    </row>
    <row r="247" spans="1:284"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c r="IY247" s="1"/>
      <c r="IZ247" s="1"/>
      <c r="JA247" s="1"/>
      <c r="JB247" s="1"/>
      <c r="JC247" s="1"/>
      <c r="JD247" s="1"/>
      <c r="JE247" s="1"/>
      <c r="JF247" s="1"/>
      <c r="JG247" s="1"/>
      <c r="JH247" s="1"/>
      <c r="JI247" s="1"/>
      <c r="JJ247" s="1"/>
      <c r="JK247" s="1"/>
      <c r="JL247" s="1"/>
      <c r="JM247" s="1"/>
      <c r="JN247" s="1"/>
      <c r="JO247" s="1"/>
      <c r="JP247" s="1"/>
      <c r="JQ247" s="1"/>
      <c r="JR247" s="1"/>
      <c r="JS247" s="1"/>
      <c r="JT247" s="1"/>
      <c r="JU247" s="1"/>
      <c r="JV247" s="1"/>
      <c r="JW247" s="1"/>
      <c r="JX247" s="1"/>
    </row>
    <row r="248" spans="1:284"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c r="IY248" s="1"/>
      <c r="IZ248" s="1"/>
      <c r="JA248" s="1"/>
      <c r="JB248" s="1"/>
      <c r="JC248" s="1"/>
      <c r="JD248" s="1"/>
      <c r="JE248" s="1"/>
      <c r="JF248" s="1"/>
      <c r="JG248" s="1"/>
      <c r="JH248" s="1"/>
      <c r="JI248" s="1"/>
      <c r="JJ248" s="1"/>
      <c r="JK248" s="1"/>
      <c r="JL248" s="1"/>
      <c r="JM248" s="1"/>
      <c r="JN248" s="1"/>
      <c r="JO248" s="1"/>
      <c r="JP248" s="1"/>
      <c r="JQ248" s="1"/>
      <c r="JR248" s="1"/>
      <c r="JS248" s="1"/>
      <c r="JT248" s="1"/>
      <c r="JU248" s="1"/>
      <c r="JV248" s="1"/>
      <c r="JW248" s="1"/>
      <c r="JX248" s="1"/>
    </row>
    <row r="249" spans="1:284"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c r="IY249" s="1"/>
      <c r="IZ249" s="1"/>
      <c r="JA249" s="1"/>
      <c r="JB249" s="1"/>
      <c r="JC249" s="1"/>
      <c r="JD249" s="1"/>
      <c r="JE249" s="1"/>
      <c r="JF249" s="1"/>
      <c r="JG249" s="1"/>
      <c r="JH249" s="1"/>
      <c r="JI249" s="1"/>
      <c r="JJ249" s="1"/>
      <c r="JK249" s="1"/>
      <c r="JL249" s="1"/>
      <c r="JM249" s="1"/>
      <c r="JN249" s="1"/>
      <c r="JO249" s="1"/>
      <c r="JP249" s="1"/>
      <c r="JQ249" s="1"/>
      <c r="JR249" s="1"/>
      <c r="JS249" s="1"/>
      <c r="JT249" s="1"/>
      <c r="JU249" s="1"/>
      <c r="JV249" s="1"/>
      <c r="JW249" s="1"/>
      <c r="JX249" s="1"/>
    </row>
    <row r="250" spans="1:284"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c r="IY250" s="1"/>
      <c r="IZ250" s="1"/>
      <c r="JA250" s="1"/>
      <c r="JB250" s="1"/>
      <c r="JC250" s="1"/>
      <c r="JD250" s="1"/>
      <c r="JE250" s="1"/>
      <c r="JF250" s="1"/>
      <c r="JG250" s="1"/>
      <c r="JH250" s="1"/>
      <c r="JI250" s="1"/>
      <c r="JJ250" s="1"/>
      <c r="JK250" s="1"/>
      <c r="JL250" s="1"/>
      <c r="JM250" s="1"/>
      <c r="JN250" s="1"/>
      <c r="JO250" s="1"/>
      <c r="JP250" s="1"/>
      <c r="JQ250" s="1"/>
      <c r="JR250" s="1"/>
      <c r="JS250" s="1"/>
      <c r="JT250" s="1"/>
      <c r="JU250" s="1"/>
      <c r="JV250" s="1"/>
      <c r="JW250" s="1"/>
      <c r="JX250" s="1"/>
    </row>
    <row r="251" spans="1:284"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c r="IY251" s="1"/>
      <c r="IZ251" s="1"/>
      <c r="JA251" s="1"/>
      <c r="JB251" s="1"/>
      <c r="JC251" s="1"/>
      <c r="JD251" s="1"/>
      <c r="JE251" s="1"/>
      <c r="JF251" s="1"/>
      <c r="JG251" s="1"/>
      <c r="JH251" s="1"/>
      <c r="JI251" s="1"/>
      <c r="JJ251" s="1"/>
      <c r="JK251" s="1"/>
      <c r="JL251" s="1"/>
      <c r="JM251" s="1"/>
      <c r="JN251" s="1"/>
      <c r="JO251" s="1"/>
      <c r="JP251" s="1"/>
      <c r="JQ251" s="1"/>
      <c r="JR251" s="1"/>
      <c r="JS251" s="1"/>
      <c r="JT251" s="1"/>
      <c r="JU251" s="1"/>
      <c r="JV251" s="1"/>
      <c r="JW251" s="1"/>
      <c r="JX251" s="1"/>
    </row>
    <row r="252" spans="1:284"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c r="IY252" s="1"/>
      <c r="IZ252" s="1"/>
      <c r="JA252" s="1"/>
      <c r="JB252" s="1"/>
      <c r="JC252" s="1"/>
      <c r="JD252" s="1"/>
      <c r="JE252" s="1"/>
      <c r="JF252" s="1"/>
      <c r="JG252" s="1"/>
      <c r="JH252" s="1"/>
      <c r="JI252" s="1"/>
      <c r="JJ252" s="1"/>
      <c r="JK252" s="1"/>
      <c r="JL252" s="1"/>
      <c r="JM252" s="1"/>
      <c r="JN252" s="1"/>
      <c r="JO252" s="1"/>
      <c r="JP252" s="1"/>
      <c r="JQ252" s="1"/>
      <c r="JR252" s="1"/>
      <c r="JS252" s="1"/>
      <c r="JT252" s="1"/>
      <c r="JU252" s="1"/>
      <c r="JV252" s="1"/>
      <c r="JW252" s="1"/>
      <c r="JX252" s="1"/>
    </row>
    <row r="253" spans="1:284"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c r="IY253" s="1"/>
      <c r="IZ253" s="1"/>
      <c r="JA253" s="1"/>
      <c r="JB253" s="1"/>
      <c r="JC253" s="1"/>
      <c r="JD253" s="1"/>
      <c r="JE253" s="1"/>
      <c r="JF253" s="1"/>
      <c r="JG253" s="1"/>
      <c r="JH253" s="1"/>
      <c r="JI253" s="1"/>
      <c r="JJ253" s="1"/>
      <c r="JK253" s="1"/>
      <c r="JL253" s="1"/>
      <c r="JM253" s="1"/>
      <c r="JN253" s="1"/>
      <c r="JO253" s="1"/>
      <c r="JP253" s="1"/>
      <c r="JQ253" s="1"/>
      <c r="JR253" s="1"/>
      <c r="JS253" s="1"/>
      <c r="JT253" s="1"/>
      <c r="JU253" s="1"/>
      <c r="JV253" s="1"/>
      <c r="JW253" s="1"/>
      <c r="JX253" s="1"/>
    </row>
    <row r="254" spans="1:284"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c r="IY254" s="1"/>
      <c r="IZ254" s="1"/>
      <c r="JA254" s="1"/>
      <c r="JB254" s="1"/>
      <c r="JC254" s="1"/>
      <c r="JD254" s="1"/>
      <c r="JE254" s="1"/>
      <c r="JF254" s="1"/>
      <c r="JG254" s="1"/>
      <c r="JH254" s="1"/>
      <c r="JI254" s="1"/>
      <c r="JJ254" s="1"/>
      <c r="JK254" s="1"/>
      <c r="JL254" s="1"/>
      <c r="JM254" s="1"/>
      <c r="JN254" s="1"/>
      <c r="JO254" s="1"/>
      <c r="JP254" s="1"/>
      <c r="JQ254" s="1"/>
      <c r="JR254" s="1"/>
      <c r="JS254" s="1"/>
      <c r="JT254" s="1"/>
      <c r="JU254" s="1"/>
      <c r="JV254" s="1"/>
      <c r="JW254" s="1"/>
      <c r="JX254" s="1"/>
    </row>
    <row r="255" spans="1:284"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c r="IY255" s="1"/>
      <c r="IZ255" s="1"/>
      <c r="JA255" s="1"/>
      <c r="JB255" s="1"/>
      <c r="JC255" s="1"/>
      <c r="JD255" s="1"/>
      <c r="JE255" s="1"/>
      <c r="JF255" s="1"/>
      <c r="JG255" s="1"/>
      <c r="JH255" s="1"/>
      <c r="JI255" s="1"/>
      <c r="JJ255" s="1"/>
      <c r="JK255" s="1"/>
      <c r="JL255" s="1"/>
      <c r="JM255" s="1"/>
      <c r="JN255" s="1"/>
      <c r="JO255" s="1"/>
      <c r="JP255" s="1"/>
      <c r="JQ255" s="1"/>
      <c r="JR255" s="1"/>
      <c r="JS255" s="1"/>
      <c r="JT255" s="1"/>
      <c r="JU255" s="1"/>
      <c r="JV255" s="1"/>
      <c r="JW255" s="1"/>
      <c r="JX255" s="1"/>
    </row>
    <row r="256" spans="1:284"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c r="IY256" s="1"/>
      <c r="IZ256" s="1"/>
      <c r="JA256" s="1"/>
      <c r="JB256" s="1"/>
      <c r="JC256" s="1"/>
      <c r="JD256" s="1"/>
      <c r="JE256" s="1"/>
      <c r="JF256" s="1"/>
      <c r="JG256" s="1"/>
      <c r="JH256" s="1"/>
      <c r="JI256" s="1"/>
      <c r="JJ256" s="1"/>
      <c r="JK256" s="1"/>
      <c r="JL256" s="1"/>
      <c r="JM256" s="1"/>
      <c r="JN256" s="1"/>
      <c r="JO256" s="1"/>
      <c r="JP256" s="1"/>
      <c r="JQ256" s="1"/>
      <c r="JR256" s="1"/>
      <c r="JS256" s="1"/>
      <c r="JT256" s="1"/>
      <c r="JU256" s="1"/>
      <c r="JV256" s="1"/>
      <c r="JW256" s="1"/>
      <c r="JX256" s="1"/>
    </row>
    <row r="257" spans="1:284"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c r="IY257" s="1"/>
      <c r="IZ257" s="1"/>
      <c r="JA257" s="1"/>
      <c r="JB257" s="1"/>
      <c r="JC257" s="1"/>
      <c r="JD257" s="1"/>
      <c r="JE257" s="1"/>
      <c r="JF257" s="1"/>
      <c r="JG257" s="1"/>
      <c r="JH257" s="1"/>
      <c r="JI257" s="1"/>
      <c r="JJ257" s="1"/>
      <c r="JK257" s="1"/>
      <c r="JL257" s="1"/>
      <c r="JM257" s="1"/>
      <c r="JN257" s="1"/>
      <c r="JO257" s="1"/>
      <c r="JP257" s="1"/>
      <c r="JQ257" s="1"/>
      <c r="JR257" s="1"/>
      <c r="JS257" s="1"/>
      <c r="JT257" s="1"/>
      <c r="JU257" s="1"/>
      <c r="JV257" s="1"/>
      <c r="JW257" s="1"/>
      <c r="JX257" s="1"/>
    </row>
    <row r="258" spans="1:284"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c r="IY258" s="1"/>
      <c r="IZ258" s="1"/>
      <c r="JA258" s="1"/>
      <c r="JB258" s="1"/>
      <c r="JC258" s="1"/>
      <c r="JD258" s="1"/>
      <c r="JE258" s="1"/>
      <c r="JF258" s="1"/>
      <c r="JG258" s="1"/>
      <c r="JH258" s="1"/>
      <c r="JI258" s="1"/>
      <c r="JJ258" s="1"/>
      <c r="JK258" s="1"/>
      <c r="JL258" s="1"/>
      <c r="JM258" s="1"/>
      <c r="JN258" s="1"/>
      <c r="JO258" s="1"/>
      <c r="JP258" s="1"/>
      <c r="JQ258" s="1"/>
      <c r="JR258" s="1"/>
      <c r="JS258" s="1"/>
      <c r="JT258" s="1"/>
      <c r="JU258" s="1"/>
      <c r="JV258" s="1"/>
      <c r="JW258" s="1"/>
      <c r="JX258" s="1"/>
    </row>
    <row r="259" spans="1:284"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c r="IY259" s="1"/>
      <c r="IZ259" s="1"/>
      <c r="JA259" s="1"/>
      <c r="JB259" s="1"/>
      <c r="JC259" s="1"/>
      <c r="JD259" s="1"/>
      <c r="JE259" s="1"/>
      <c r="JF259" s="1"/>
      <c r="JG259" s="1"/>
      <c r="JH259" s="1"/>
      <c r="JI259" s="1"/>
      <c r="JJ259" s="1"/>
      <c r="JK259" s="1"/>
      <c r="JL259" s="1"/>
      <c r="JM259" s="1"/>
      <c r="JN259" s="1"/>
      <c r="JO259" s="1"/>
      <c r="JP259" s="1"/>
      <c r="JQ259" s="1"/>
      <c r="JR259" s="1"/>
      <c r="JS259" s="1"/>
      <c r="JT259" s="1"/>
      <c r="JU259" s="1"/>
      <c r="JV259" s="1"/>
      <c r="JW259" s="1"/>
      <c r="JX259" s="1"/>
    </row>
    <row r="260" spans="1:284"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c r="IY260" s="1"/>
      <c r="IZ260" s="1"/>
      <c r="JA260" s="1"/>
      <c r="JB260" s="1"/>
      <c r="JC260" s="1"/>
      <c r="JD260" s="1"/>
      <c r="JE260" s="1"/>
      <c r="JF260" s="1"/>
      <c r="JG260" s="1"/>
      <c r="JH260" s="1"/>
      <c r="JI260" s="1"/>
      <c r="JJ260" s="1"/>
      <c r="JK260" s="1"/>
      <c r="JL260" s="1"/>
      <c r="JM260" s="1"/>
      <c r="JN260" s="1"/>
      <c r="JO260" s="1"/>
      <c r="JP260" s="1"/>
      <c r="JQ260" s="1"/>
      <c r="JR260" s="1"/>
      <c r="JS260" s="1"/>
      <c r="JT260" s="1"/>
      <c r="JU260" s="1"/>
      <c r="JV260" s="1"/>
      <c r="JW260" s="1"/>
      <c r="JX260" s="1"/>
    </row>
    <row r="261" spans="1:284"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c r="IY261" s="1"/>
      <c r="IZ261" s="1"/>
      <c r="JA261" s="1"/>
      <c r="JB261" s="1"/>
      <c r="JC261" s="1"/>
      <c r="JD261" s="1"/>
      <c r="JE261" s="1"/>
      <c r="JF261" s="1"/>
      <c r="JG261" s="1"/>
      <c r="JH261" s="1"/>
      <c r="JI261" s="1"/>
      <c r="JJ261" s="1"/>
      <c r="JK261" s="1"/>
      <c r="JL261" s="1"/>
      <c r="JM261" s="1"/>
      <c r="JN261" s="1"/>
      <c r="JO261" s="1"/>
      <c r="JP261" s="1"/>
      <c r="JQ261" s="1"/>
      <c r="JR261" s="1"/>
      <c r="JS261" s="1"/>
      <c r="JT261" s="1"/>
      <c r="JU261" s="1"/>
      <c r="JV261" s="1"/>
      <c r="JW261" s="1"/>
      <c r="JX261" s="1"/>
    </row>
    <row r="262" spans="1:284"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c r="IY262" s="1"/>
      <c r="IZ262" s="1"/>
      <c r="JA262" s="1"/>
      <c r="JB262" s="1"/>
      <c r="JC262" s="1"/>
      <c r="JD262" s="1"/>
      <c r="JE262" s="1"/>
      <c r="JF262" s="1"/>
      <c r="JG262" s="1"/>
      <c r="JH262" s="1"/>
      <c r="JI262" s="1"/>
      <c r="JJ262" s="1"/>
      <c r="JK262" s="1"/>
      <c r="JL262" s="1"/>
      <c r="JM262" s="1"/>
      <c r="JN262" s="1"/>
      <c r="JO262" s="1"/>
      <c r="JP262" s="1"/>
      <c r="JQ262" s="1"/>
      <c r="JR262" s="1"/>
      <c r="JS262" s="1"/>
      <c r="JT262" s="1"/>
      <c r="JU262" s="1"/>
      <c r="JV262" s="1"/>
      <c r="JW262" s="1"/>
      <c r="JX262" s="1"/>
    </row>
    <row r="263" spans="1:284"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c r="IY263" s="1"/>
      <c r="IZ263" s="1"/>
      <c r="JA263" s="1"/>
      <c r="JB263" s="1"/>
      <c r="JC263" s="1"/>
      <c r="JD263" s="1"/>
      <c r="JE263" s="1"/>
      <c r="JF263" s="1"/>
      <c r="JG263" s="1"/>
      <c r="JH263" s="1"/>
      <c r="JI263" s="1"/>
      <c r="JJ263" s="1"/>
      <c r="JK263" s="1"/>
      <c r="JL263" s="1"/>
      <c r="JM263" s="1"/>
      <c r="JN263" s="1"/>
      <c r="JO263" s="1"/>
      <c r="JP263" s="1"/>
      <c r="JQ263" s="1"/>
      <c r="JR263" s="1"/>
      <c r="JS263" s="1"/>
      <c r="JT263" s="1"/>
      <c r="JU263" s="1"/>
      <c r="JV263" s="1"/>
      <c r="JW263" s="1"/>
      <c r="JX263" s="1"/>
    </row>
    <row r="264" spans="1:284"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c r="IY264" s="1"/>
      <c r="IZ264" s="1"/>
      <c r="JA264" s="1"/>
      <c r="JB264" s="1"/>
      <c r="JC264" s="1"/>
      <c r="JD264" s="1"/>
      <c r="JE264" s="1"/>
      <c r="JF264" s="1"/>
      <c r="JG264" s="1"/>
      <c r="JH264" s="1"/>
      <c r="JI264" s="1"/>
      <c r="JJ264" s="1"/>
      <c r="JK264" s="1"/>
      <c r="JL264" s="1"/>
      <c r="JM264" s="1"/>
      <c r="JN264" s="1"/>
      <c r="JO264" s="1"/>
      <c r="JP264" s="1"/>
      <c r="JQ264" s="1"/>
      <c r="JR264" s="1"/>
      <c r="JS264" s="1"/>
      <c r="JT264" s="1"/>
      <c r="JU264" s="1"/>
      <c r="JV264" s="1"/>
      <c r="JW264" s="1"/>
      <c r="JX264" s="1"/>
    </row>
    <row r="265" spans="1:284"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c r="IY265" s="1"/>
      <c r="IZ265" s="1"/>
      <c r="JA265" s="1"/>
      <c r="JB265" s="1"/>
      <c r="JC265" s="1"/>
      <c r="JD265" s="1"/>
      <c r="JE265" s="1"/>
      <c r="JF265" s="1"/>
      <c r="JG265" s="1"/>
      <c r="JH265" s="1"/>
      <c r="JI265" s="1"/>
      <c r="JJ265" s="1"/>
      <c r="JK265" s="1"/>
      <c r="JL265" s="1"/>
      <c r="JM265" s="1"/>
      <c r="JN265" s="1"/>
      <c r="JO265" s="1"/>
      <c r="JP265" s="1"/>
      <c r="JQ265" s="1"/>
      <c r="JR265" s="1"/>
      <c r="JS265" s="1"/>
      <c r="JT265" s="1"/>
      <c r="JU265" s="1"/>
      <c r="JV265" s="1"/>
      <c r="JW265" s="1"/>
      <c r="JX265" s="1"/>
    </row>
    <row r="266" spans="1:284"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c r="IY266" s="1"/>
      <c r="IZ266" s="1"/>
      <c r="JA266" s="1"/>
      <c r="JB266" s="1"/>
      <c r="JC266" s="1"/>
      <c r="JD266" s="1"/>
      <c r="JE266" s="1"/>
      <c r="JF266" s="1"/>
      <c r="JG266" s="1"/>
      <c r="JH266" s="1"/>
      <c r="JI266" s="1"/>
      <c r="JJ266" s="1"/>
      <c r="JK266" s="1"/>
      <c r="JL266" s="1"/>
      <c r="JM266" s="1"/>
      <c r="JN266" s="1"/>
      <c r="JO266" s="1"/>
      <c r="JP266" s="1"/>
      <c r="JQ266" s="1"/>
      <c r="JR266" s="1"/>
      <c r="JS266" s="1"/>
      <c r="JT266" s="1"/>
      <c r="JU266" s="1"/>
      <c r="JV266" s="1"/>
      <c r="JW266" s="1"/>
      <c r="JX266" s="1"/>
    </row>
    <row r="267" spans="1:284"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c r="IY267" s="1"/>
      <c r="IZ267" s="1"/>
      <c r="JA267" s="1"/>
      <c r="JB267" s="1"/>
      <c r="JC267" s="1"/>
      <c r="JD267" s="1"/>
      <c r="JE267" s="1"/>
      <c r="JF267" s="1"/>
      <c r="JG267" s="1"/>
      <c r="JH267" s="1"/>
      <c r="JI267" s="1"/>
      <c r="JJ267" s="1"/>
      <c r="JK267" s="1"/>
      <c r="JL267" s="1"/>
      <c r="JM267" s="1"/>
      <c r="JN267" s="1"/>
      <c r="JO267" s="1"/>
      <c r="JP267" s="1"/>
      <c r="JQ267" s="1"/>
      <c r="JR267" s="1"/>
      <c r="JS267" s="1"/>
      <c r="JT267" s="1"/>
      <c r="JU267" s="1"/>
      <c r="JV267" s="1"/>
      <c r="JW267" s="1"/>
      <c r="JX267" s="1"/>
    </row>
    <row r="268" spans="1:284"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c r="IY268" s="1"/>
      <c r="IZ268" s="1"/>
      <c r="JA268" s="1"/>
      <c r="JB268" s="1"/>
      <c r="JC268" s="1"/>
      <c r="JD268" s="1"/>
      <c r="JE268" s="1"/>
      <c r="JF268" s="1"/>
      <c r="JG268" s="1"/>
      <c r="JH268" s="1"/>
      <c r="JI268" s="1"/>
      <c r="JJ268" s="1"/>
      <c r="JK268" s="1"/>
      <c r="JL268" s="1"/>
      <c r="JM268" s="1"/>
      <c r="JN268" s="1"/>
      <c r="JO268" s="1"/>
      <c r="JP268" s="1"/>
      <c r="JQ268" s="1"/>
      <c r="JR268" s="1"/>
      <c r="JS268" s="1"/>
      <c r="JT268" s="1"/>
      <c r="JU268" s="1"/>
      <c r="JV268" s="1"/>
      <c r="JW268" s="1"/>
      <c r="JX268" s="1"/>
    </row>
    <row r="269" spans="1:284"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c r="IY269" s="1"/>
      <c r="IZ269" s="1"/>
      <c r="JA269" s="1"/>
      <c r="JB269" s="1"/>
      <c r="JC269" s="1"/>
      <c r="JD269" s="1"/>
      <c r="JE269" s="1"/>
      <c r="JF269" s="1"/>
      <c r="JG269" s="1"/>
      <c r="JH269" s="1"/>
      <c r="JI269" s="1"/>
      <c r="JJ269" s="1"/>
      <c r="JK269" s="1"/>
      <c r="JL269" s="1"/>
      <c r="JM269" s="1"/>
      <c r="JN269" s="1"/>
      <c r="JO269" s="1"/>
      <c r="JP269" s="1"/>
      <c r="JQ269" s="1"/>
      <c r="JR269" s="1"/>
      <c r="JS269" s="1"/>
      <c r="JT269" s="1"/>
      <c r="JU269" s="1"/>
      <c r="JV269" s="1"/>
      <c r="JW269" s="1"/>
      <c r="JX269" s="1"/>
    </row>
    <row r="270" spans="1:284"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c r="IY270" s="1"/>
      <c r="IZ270" s="1"/>
      <c r="JA270" s="1"/>
      <c r="JB270" s="1"/>
      <c r="JC270" s="1"/>
      <c r="JD270" s="1"/>
      <c r="JE270" s="1"/>
      <c r="JF270" s="1"/>
      <c r="JG270" s="1"/>
      <c r="JH270" s="1"/>
      <c r="JI270" s="1"/>
      <c r="JJ270" s="1"/>
      <c r="JK270" s="1"/>
      <c r="JL270" s="1"/>
      <c r="JM270" s="1"/>
      <c r="JN270" s="1"/>
      <c r="JO270" s="1"/>
      <c r="JP270" s="1"/>
      <c r="JQ270" s="1"/>
      <c r="JR270" s="1"/>
      <c r="JS270" s="1"/>
      <c r="JT270" s="1"/>
      <c r="JU270" s="1"/>
      <c r="JV270" s="1"/>
      <c r="JW270" s="1"/>
      <c r="JX270" s="1"/>
    </row>
    <row r="271" spans="1:284"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c r="IY271" s="1"/>
      <c r="IZ271" s="1"/>
      <c r="JA271" s="1"/>
      <c r="JB271" s="1"/>
      <c r="JC271" s="1"/>
      <c r="JD271" s="1"/>
      <c r="JE271" s="1"/>
      <c r="JF271" s="1"/>
      <c r="JG271" s="1"/>
      <c r="JH271" s="1"/>
      <c r="JI271" s="1"/>
      <c r="JJ271" s="1"/>
      <c r="JK271" s="1"/>
      <c r="JL271" s="1"/>
      <c r="JM271" s="1"/>
      <c r="JN271" s="1"/>
      <c r="JO271" s="1"/>
      <c r="JP271" s="1"/>
      <c r="JQ271" s="1"/>
      <c r="JR271" s="1"/>
      <c r="JS271" s="1"/>
      <c r="JT271" s="1"/>
      <c r="JU271" s="1"/>
      <c r="JV271" s="1"/>
      <c r="JW271" s="1"/>
      <c r="JX271" s="1"/>
    </row>
    <row r="272" spans="1:284"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c r="IY272" s="1"/>
      <c r="IZ272" s="1"/>
      <c r="JA272" s="1"/>
      <c r="JB272" s="1"/>
      <c r="JC272" s="1"/>
      <c r="JD272" s="1"/>
      <c r="JE272" s="1"/>
      <c r="JF272" s="1"/>
      <c r="JG272" s="1"/>
      <c r="JH272" s="1"/>
      <c r="JI272" s="1"/>
      <c r="JJ272" s="1"/>
      <c r="JK272" s="1"/>
      <c r="JL272" s="1"/>
      <c r="JM272" s="1"/>
      <c r="JN272" s="1"/>
      <c r="JO272" s="1"/>
      <c r="JP272" s="1"/>
      <c r="JQ272" s="1"/>
      <c r="JR272" s="1"/>
      <c r="JS272" s="1"/>
      <c r="JT272" s="1"/>
      <c r="JU272" s="1"/>
      <c r="JV272" s="1"/>
      <c r="JW272" s="1"/>
      <c r="JX272" s="1"/>
    </row>
    <row r="273" spans="1:284"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c r="IY273" s="1"/>
      <c r="IZ273" s="1"/>
      <c r="JA273" s="1"/>
      <c r="JB273" s="1"/>
      <c r="JC273" s="1"/>
      <c r="JD273" s="1"/>
      <c r="JE273" s="1"/>
      <c r="JF273" s="1"/>
      <c r="JG273" s="1"/>
      <c r="JH273" s="1"/>
      <c r="JI273" s="1"/>
      <c r="JJ273" s="1"/>
      <c r="JK273" s="1"/>
      <c r="JL273" s="1"/>
      <c r="JM273" s="1"/>
      <c r="JN273" s="1"/>
      <c r="JO273" s="1"/>
      <c r="JP273" s="1"/>
      <c r="JQ273" s="1"/>
      <c r="JR273" s="1"/>
      <c r="JS273" s="1"/>
      <c r="JT273" s="1"/>
      <c r="JU273" s="1"/>
      <c r="JV273" s="1"/>
      <c r="JW273" s="1"/>
      <c r="JX273" s="1"/>
    </row>
    <row r="274" spans="1:284"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c r="IY274" s="1"/>
      <c r="IZ274" s="1"/>
      <c r="JA274" s="1"/>
      <c r="JB274" s="1"/>
      <c r="JC274" s="1"/>
      <c r="JD274" s="1"/>
      <c r="JE274" s="1"/>
      <c r="JF274" s="1"/>
      <c r="JG274" s="1"/>
      <c r="JH274" s="1"/>
      <c r="JI274" s="1"/>
      <c r="JJ274" s="1"/>
      <c r="JK274" s="1"/>
      <c r="JL274" s="1"/>
      <c r="JM274" s="1"/>
      <c r="JN274" s="1"/>
      <c r="JO274" s="1"/>
      <c r="JP274" s="1"/>
      <c r="JQ274" s="1"/>
      <c r="JR274" s="1"/>
      <c r="JS274" s="1"/>
      <c r="JT274" s="1"/>
      <c r="JU274" s="1"/>
      <c r="JV274" s="1"/>
      <c r="JW274" s="1"/>
      <c r="JX274" s="1"/>
    </row>
    <row r="275" spans="1:284"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c r="IY275" s="1"/>
      <c r="IZ275" s="1"/>
      <c r="JA275" s="1"/>
      <c r="JB275" s="1"/>
      <c r="JC275" s="1"/>
      <c r="JD275" s="1"/>
      <c r="JE275" s="1"/>
      <c r="JF275" s="1"/>
      <c r="JG275" s="1"/>
      <c r="JH275" s="1"/>
      <c r="JI275" s="1"/>
      <c r="JJ275" s="1"/>
      <c r="JK275" s="1"/>
      <c r="JL275" s="1"/>
      <c r="JM275" s="1"/>
      <c r="JN275" s="1"/>
      <c r="JO275" s="1"/>
      <c r="JP275" s="1"/>
      <c r="JQ275" s="1"/>
      <c r="JR275" s="1"/>
      <c r="JS275" s="1"/>
      <c r="JT275" s="1"/>
      <c r="JU275" s="1"/>
      <c r="JV275" s="1"/>
      <c r="JW275" s="1"/>
      <c r="JX275" s="1"/>
    </row>
    <row r="276" spans="1:284"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c r="IY276" s="1"/>
      <c r="IZ276" s="1"/>
      <c r="JA276" s="1"/>
      <c r="JB276" s="1"/>
      <c r="JC276" s="1"/>
      <c r="JD276" s="1"/>
      <c r="JE276" s="1"/>
      <c r="JF276" s="1"/>
      <c r="JG276" s="1"/>
      <c r="JH276" s="1"/>
      <c r="JI276" s="1"/>
      <c r="JJ276" s="1"/>
      <c r="JK276" s="1"/>
      <c r="JL276" s="1"/>
      <c r="JM276" s="1"/>
      <c r="JN276" s="1"/>
      <c r="JO276" s="1"/>
      <c r="JP276" s="1"/>
      <c r="JQ276" s="1"/>
      <c r="JR276" s="1"/>
      <c r="JS276" s="1"/>
      <c r="JT276" s="1"/>
      <c r="JU276" s="1"/>
      <c r="JV276" s="1"/>
      <c r="JW276" s="1"/>
      <c r="JX276" s="1"/>
    </row>
    <row r="277" spans="1:284"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c r="IY277" s="1"/>
      <c r="IZ277" s="1"/>
      <c r="JA277" s="1"/>
      <c r="JB277" s="1"/>
      <c r="JC277" s="1"/>
      <c r="JD277" s="1"/>
      <c r="JE277" s="1"/>
      <c r="JF277" s="1"/>
      <c r="JG277" s="1"/>
      <c r="JH277" s="1"/>
      <c r="JI277" s="1"/>
      <c r="JJ277" s="1"/>
      <c r="JK277" s="1"/>
      <c r="JL277" s="1"/>
      <c r="JM277" s="1"/>
      <c r="JN277" s="1"/>
      <c r="JO277" s="1"/>
      <c r="JP277" s="1"/>
      <c r="JQ277" s="1"/>
      <c r="JR277" s="1"/>
      <c r="JS277" s="1"/>
      <c r="JT277" s="1"/>
      <c r="JU277" s="1"/>
      <c r="JV277" s="1"/>
      <c r="JW277" s="1"/>
      <c r="JX277" s="1"/>
    </row>
    <row r="278" spans="1:284"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c r="IY278" s="1"/>
      <c r="IZ278" s="1"/>
      <c r="JA278" s="1"/>
      <c r="JB278" s="1"/>
      <c r="JC278" s="1"/>
      <c r="JD278" s="1"/>
      <c r="JE278" s="1"/>
      <c r="JF278" s="1"/>
      <c r="JG278" s="1"/>
      <c r="JH278" s="1"/>
      <c r="JI278" s="1"/>
      <c r="JJ278" s="1"/>
      <c r="JK278" s="1"/>
      <c r="JL278" s="1"/>
      <c r="JM278" s="1"/>
      <c r="JN278" s="1"/>
      <c r="JO278" s="1"/>
      <c r="JP278" s="1"/>
      <c r="JQ278" s="1"/>
      <c r="JR278" s="1"/>
      <c r="JS278" s="1"/>
      <c r="JT278" s="1"/>
      <c r="JU278" s="1"/>
      <c r="JV278" s="1"/>
      <c r="JW278" s="1"/>
      <c r="JX278" s="1"/>
    </row>
    <row r="279" spans="1:284"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c r="IY279" s="1"/>
      <c r="IZ279" s="1"/>
      <c r="JA279" s="1"/>
      <c r="JB279" s="1"/>
      <c r="JC279" s="1"/>
      <c r="JD279" s="1"/>
      <c r="JE279" s="1"/>
      <c r="JF279" s="1"/>
      <c r="JG279" s="1"/>
      <c r="JH279" s="1"/>
      <c r="JI279" s="1"/>
      <c r="JJ279" s="1"/>
      <c r="JK279" s="1"/>
      <c r="JL279" s="1"/>
      <c r="JM279" s="1"/>
      <c r="JN279" s="1"/>
      <c r="JO279" s="1"/>
      <c r="JP279" s="1"/>
      <c r="JQ279" s="1"/>
      <c r="JR279" s="1"/>
      <c r="JS279" s="1"/>
      <c r="JT279" s="1"/>
      <c r="JU279" s="1"/>
      <c r="JV279" s="1"/>
      <c r="JW279" s="1"/>
      <c r="JX279" s="1"/>
    </row>
    <row r="280" spans="1:284"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c r="IY280" s="1"/>
      <c r="IZ280" s="1"/>
      <c r="JA280" s="1"/>
      <c r="JB280" s="1"/>
      <c r="JC280" s="1"/>
      <c r="JD280" s="1"/>
      <c r="JE280" s="1"/>
      <c r="JF280" s="1"/>
      <c r="JG280" s="1"/>
      <c r="JH280" s="1"/>
      <c r="JI280" s="1"/>
      <c r="JJ280" s="1"/>
      <c r="JK280" s="1"/>
      <c r="JL280" s="1"/>
      <c r="JM280" s="1"/>
      <c r="JN280" s="1"/>
      <c r="JO280" s="1"/>
      <c r="JP280" s="1"/>
      <c r="JQ280" s="1"/>
      <c r="JR280" s="1"/>
      <c r="JS280" s="1"/>
      <c r="JT280" s="1"/>
      <c r="JU280" s="1"/>
      <c r="JV280" s="1"/>
      <c r="JW280" s="1"/>
      <c r="JX280" s="1"/>
    </row>
    <row r="281" spans="1:284"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c r="IY281" s="1"/>
      <c r="IZ281" s="1"/>
      <c r="JA281" s="1"/>
      <c r="JB281" s="1"/>
      <c r="JC281" s="1"/>
      <c r="JD281" s="1"/>
      <c r="JE281" s="1"/>
      <c r="JF281" s="1"/>
      <c r="JG281" s="1"/>
      <c r="JH281" s="1"/>
      <c r="JI281" s="1"/>
      <c r="JJ281" s="1"/>
      <c r="JK281" s="1"/>
      <c r="JL281" s="1"/>
      <c r="JM281" s="1"/>
      <c r="JN281" s="1"/>
      <c r="JO281" s="1"/>
      <c r="JP281" s="1"/>
      <c r="JQ281" s="1"/>
      <c r="JR281" s="1"/>
      <c r="JS281" s="1"/>
      <c r="JT281" s="1"/>
      <c r="JU281" s="1"/>
      <c r="JV281" s="1"/>
      <c r="JW281" s="1"/>
      <c r="JX281" s="1"/>
    </row>
    <row r="282" spans="1:284"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c r="IY282" s="1"/>
      <c r="IZ282" s="1"/>
      <c r="JA282" s="1"/>
      <c r="JB282" s="1"/>
      <c r="JC282" s="1"/>
      <c r="JD282" s="1"/>
      <c r="JE282" s="1"/>
      <c r="JF282" s="1"/>
      <c r="JG282" s="1"/>
      <c r="JH282" s="1"/>
      <c r="JI282" s="1"/>
      <c r="JJ282" s="1"/>
      <c r="JK282" s="1"/>
      <c r="JL282" s="1"/>
      <c r="JM282" s="1"/>
      <c r="JN282" s="1"/>
      <c r="JO282" s="1"/>
      <c r="JP282" s="1"/>
      <c r="JQ282" s="1"/>
      <c r="JR282" s="1"/>
      <c r="JS282" s="1"/>
      <c r="JT282" s="1"/>
      <c r="JU282" s="1"/>
      <c r="JV282" s="1"/>
      <c r="JW282" s="1"/>
      <c r="JX282" s="1"/>
    </row>
    <row r="283" spans="1:284"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c r="IY283" s="1"/>
      <c r="IZ283" s="1"/>
      <c r="JA283" s="1"/>
      <c r="JB283" s="1"/>
      <c r="JC283" s="1"/>
      <c r="JD283" s="1"/>
      <c r="JE283" s="1"/>
      <c r="JF283" s="1"/>
      <c r="JG283" s="1"/>
      <c r="JH283" s="1"/>
      <c r="JI283" s="1"/>
      <c r="JJ283" s="1"/>
      <c r="JK283" s="1"/>
      <c r="JL283" s="1"/>
      <c r="JM283" s="1"/>
      <c r="JN283" s="1"/>
      <c r="JO283" s="1"/>
      <c r="JP283" s="1"/>
      <c r="JQ283" s="1"/>
      <c r="JR283" s="1"/>
      <c r="JS283" s="1"/>
      <c r="JT283" s="1"/>
      <c r="JU283" s="1"/>
      <c r="JV283" s="1"/>
      <c r="JW283" s="1"/>
      <c r="JX283" s="1"/>
    </row>
    <row r="284" spans="1:284"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c r="IY284" s="1"/>
      <c r="IZ284" s="1"/>
      <c r="JA284" s="1"/>
      <c r="JB284" s="1"/>
      <c r="JC284" s="1"/>
      <c r="JD284" s="1"/>
      <c r="JE284" s="1"/>
      <c r="JF284" s="1"/>
      <c r="JG284" s="1"/>
      <c r="JH284" s="1"/>
      <c r="JI284" s="1"/>
      <c r="JJ284" s="1"/>
      <c r="JK284" s="1"/>
      <c r="JL284" s="1"/>
      <c r="JM284" s="1"/>
      <c r="JN284" s="1"/>
      <c r="JO284" s="1"/>
      <c r="JP284" s="1"/>
      <c r="JQ284" s="1"/>
      <c r="JR284" s="1"/>
      <c r="JS284" s="1"/>
      <c r="JT284" s="1"/>
      <c r="JU284" s="1"/>
      <c r="JV284" s="1"/>
      <c r="JW284" s="1"/>
      <c r="JX284" s="1"/>
    </row>
    <row r="285" spans="1:284"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c r="IY285" s="1"/>
      <c r="IZ285" s="1"/>
      <c r="JA285" s="1"/>
      <c r="JB285" s="1"/>
      <c r="JC285" s="1"/>
      <c r="JD285" s="1"/>
      <c r="JE285" s="1"/>
      <c r="JF285" s="1"/>
      <c r="JG285" s="1"/>
      <c r="JH285" s="1"/>
      <c r="JI285" s="1"/>
      <c r="JJ285" s="1"/>
      <c r="JK285" s="1"/>
      <c r="JL285" s="1"/>
      <c r="JM285" s="1"/>
      <c r="JN285" s="1"/>
      <c r="JO285" s="1"/>
      <c r="JP285" s="1"/>
      <c r="JQ285" s="1"/>
      <c r="JR285" s="1"/>
      <c r="JS285" s="1"/>
      <c r="JT285" s="1"/>
      <c r="JU285" s="1"/>
      <c r="JV285" s="1"/>
      <c r="JW285" s="1"/>
      <c r="JX285" s="1"/>
    </row>
    <row r="286" spans="1:284"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c r="IY286" s="1"/>
      <c r="IZ286" s="1"/>
      <c r="JA286" s="1"/>
      <c r="JB286" s="1"/>
      <c r="JC286" s="1"/>
      <c r="JD286" s="1"/>
      <c r="JE286" s="1"/>
      <c r="JF286" s="1"/>
      <c r="JG286" s="1"/>
      <c r="JH286" s="1"/>
      <c r="JI286" s="1"/>
      <c r="JJ286" s="1"/>
      <c r="JK286" s="1"/>
      <c r="JL286" s="1"/>
      <c r="JM286" s="1"/>
      <c r="JN286" s="1"/>
      <c r="JO286" s="1"/>
      <c r="JP286" s="1"/>
      <c r="JQ286" s="1"/>
      <c r="JR286" s="1"/>
      <c r="JS286" s="1"/>
      <c r="JT286" s="1"/>
      <c r="JU286" s="1"/>
      <c r="JV286" s="1"/>
      <c r="JW286" s="1"/>
      <c r="JX286" s="1"/>
    </row>
    <row r="287" spans="1:284"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c r="IY287" s="1"/>
      <c r="IZ287" s="1"/>
      <c r="JA287" s="1"/>
      <c r="JB287" s="1"/>
      <c r="JC287" s="1"/>
      <c r="JD287" s="1"/>
      <c r="JE287" s="1"/>
      <c r="JF287" s="1"/>
      <c r="JG287" s="1"/>
      <c r="JH287" s="1"/>
      <c r="JI287" s="1"/>
      <c r="JJ287" s="1"/>
      <c r="JK287" s="1"/>
      <c r="JL287" s="1"/>
      <c r="JM287" s="1"/>
      <c r="JN287" s="1"/>
      <c r="JO287" s="1"/>
      <c r="JP287" s="1"/>
      <c r="JQ287" s="1"/>
      <c r="JR287" s="1"/>
      <c r="JS287" s="1"/>
      <c r="JT287" s="1"/>
      <c r="JU287" s="1"/>
      <c r="JV287" s="1"/>
      <c r="JW287" s="1"/>
      <c r="JX287" s="1"/>
    </row>
    <row r="288" spans="1:284"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c r="IY288" s="1"/>
      <c r="IZ288" s="1"/>
      <c r="JA288" s="1"/>
      <c r="JB288" s="1"/>
      <c r="JC288" s="1"/>
      <c r="JD288" s="1"/>
      <c r="JE288" s="1"/>
      <c r="JF288" s="1"/>
      <c r="JG288" s="1"/>
      <c r="JH288" s="1"/>
      <c r="JI288" s="1"/>
      <c r="JJ288" s="1"/>
      <c r="JK288" s="1"/>
      <c r="JL288" s="1"/>
      <c r="JM288" s="1"/>
      <c r="JN288" s="1"/>
      <c r="JO288" s="1"/>
      <c r="JP288" s="1"/>
      <c r="JQ288" s="1"/>
      <c r="JR288" s="1"/>
      <c r="JS288" s="1"/>
      <c r="JT288" s="1"/>
      <c r="JU288" s="1"/>
      <c r="JV288" s="1"/>
      <c r="JW288" s="1"/>
      <c r="JX288" s="1"/>
    </row>
    <row r="289" spans="1:284"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c r="IY289" s="1"/>
      <c r="IZ289" s="1"/>
      <c r="JA289" s="1"/>
      <c r="JB289" s="1"/>
      <c r="JC289" s="1"/>
      <c r="JD289" s="1"/>
      <c r="JE289" s="1"/>
      <c r="JF289" s="1"/>
      <c r="JG289" s="1"/>
      <c r="JH289" s="1"/>
      <c r="JI289" s="1"/>
      <c r="JJ289" s="1"/>
      <c r="JK289" s="1"/>
      <c r="JL289" s="1"/>
      <c r="JM289" s="1"/>
      <c r="JN289" s="1"/>
      <c r="JO289" s="1"/>
      <c r="JP289" s="1"/>
      <c r="JQ289" s="1"/>
      <c r="JR289" s="1"/>
      <c r="JS289" s="1"/>
      <c r="JT289" s="1"/>
      <c r="JU289" s="1"/>
      <c r="JV289" s="1"/>
      <c r="JW289" s="1"/>
      <c r="JX289" s="1"/>
    </row>
    <row r="290" spans="1:284"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c r="IY290" s="1"/>
      <c r="IZ290" s="1"/>
      <c r="JA290" s="1"/>
      <c r="JB290" s="1"/>
      <c r="JC290" s="1"/>
      <c r="JD290" s="1"/>
      <c r="JE290" s="1"/>
      <c r="JF290" s="1"/>
      <c r="JG290" s="1"/>
      <c r="JH290" s="1"/>
      <c r="JI290" s="1"/>
      <c r="JJ290" s="1"/>
      <c r="JK290" s="1"/>
      <c r="JL290" s="1"/>
      <c r="JM290" s="1"/>
      <c r="JN290" s="1"/>
      <c r="JO290" s="1"/>
      <c r="JP290" s="1"/>
      <c r="JQ290" s="1"/>
      <c r="JR290" s="1"/>
      <c r="JS290" s="1"/>
      <c r="JT290" s="1"/>
      <c r="JU290" s="1"/>
      <c r="JV290" s="1"/>
      <c r="JW290" s="1"/>
      <c r="JX290" s="1"/>
    </row>
    <row r="291" spans="1:284"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c r="IY291" s="1"/>
      <c r="IZ291" s="1"/>
      <c r="JA291" s="1"/>
      <c r="JB291" s="1"/>
      <c r="JC291" s="1"/>
      <c r="JD291" s="1"/>
      <c r="JE291" s="1"/>
      <c r="JF291" s="1"/>
      <c r="JG291" s="1"/>
      <c r="JH291" s="1"/>
      <c r="JI291" s="1"/>
      <c r="JJ291" s="1"/>
      <c r="JK291" s="1"/>
      <c r="JL291" s="1"/>
      <c r="JM291" s="1"/>
      <c r="JN291" s="1"/>
      <c r="JO291" s="1"/>
      <c r="JP291" s="1"/>
      <c r="JQ291" s="1"/>
      <c r="JR291" s="1"/>
      <c r="JS291" s="1"/>
      <c r="JT291" s="1"/>
      <c r="JU291" s="1"/>
      <c r="JV291" s="1"/>
      <c r="JW291" s="1"/>
      <c r="JX291" s="1"/>
    </row>
    <row r="292" spans="1:284"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c r="IY292" s="1"/>
      <c r="IZ292" s="1"/>
      <c r="JA292" s="1"/>
      <c r="JB292" s="1"/>
      <c r="JC292" s="1"/>
      <c r="JD292" s="1"/>
      <c r="JE292" s="1"/>
      <c r="JF292" s="1"/>
      <c r="JG292" s="1"/>
      <c r="JH292" s="1"/>
      <c r="JI292" s="1"/>
      <c r="JJ292" s="1"/>
      <c r="JK292" s="1"/>
      <c r="JL292" s="1"/>
      <c r="JM292" s="1"/>
      <c r="JN292" s="1"/>
      <c r="JO292" s="1"/>
      <c r="JP292" s="1"/>
      <c r="JQ292" s="1"/>
      <c r="JR292" s="1"/>
      <c r="JS292" s="1"/>
      <c r="JT292" s="1"/>
      <c r="JU292" s="1"/>
      <c r="JV292" s="1"/>
      <c r="JW292" s="1"/>
      <c r="JX292" s="1"/>
    </row>
    <row r="293" spans="1:284"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c r="IY293" s="1"/>
      <c r="IZ293" s="1"/>
      <c r="JA293" s="1"/>
      <c r="JB293" s="1"/>
      <c r="JC293" s="1"/>
      <c r="JD293" s="1"/>
      <c r="JE293" s="1"/>
      <c r="JF293" s="1"/>
      <c r="JG293" s="1"/>
      <c r="JH293" s="1"/>
      <c r="JI293" s="1"/>
      <c r="JJ293" s="1"/>
      <c r="JK293" s="1"/>
      <c r="JL293" s="1"/>
      <c r="JM293" s="1"/>
      <c r="JN293" s="1"/>
      <c r="JO293" s="1"/>
      <c r="JP293" s="1"/>
      <c r="JQ293" s="1"/>
      <c r="JR293" s="1"/>
      <c r="JS293" s="1"/>
      <c r="JT293" s="1"/>
      <c r="JU293" s="1"/>
      <c r="JV293" s="1"/>
      <c r="JW293" s="1"/>
      <c r="JX293" s="1"/>
    </row>
    <row r="294" spans="1:284"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c r="IY294" s="1"/>
      <c r="IZ294" s="1"/>
      <c r="JA294" s="1"/>
      <c r="JB294" s="1"/>
      <c r="JC294" s="1"/>
      <c r="JD294" s="1"/>
      <c r="JE294" s="1"/>
      <c r="JF294" s="1"/>
      <c r="JG294" s="1"/>
      <c r="JH294" s="1"/>
      <c r="JI294" s="1"/>
      <c r="JJ294" s="1"/>
      <c r="JK294" s="1"/>
      <c r="JL294" s="1"/>
      <c r="JM294" s="1"/>
      <c r="JN294" s="1"/>
      <c r="JO294" s="1"/>
      <c r="JP294" s="1"/>
      <c r="JQ294" s="1"/>
      <c r="JR294" s="1"/>
      <c r="JS294" s="1"/>
      <c r="JT294" s="1"/>
      <c r="JU294" s="1"/>
      <c r="JV294" s="1"/>
      <c r="JW294" s="1"/>
      <c r="JX294" s="1"/>
    </row>
    <row r="295" spans="1:284"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c r="IY295" s="1"/>
      <c r="IZ295" s="1"/>
      <c r="JA295" s="1"/>
      <c r="JB295" s="1"/>
      <c r="JC295" s="1"/>
      <c r="JD295" s="1"/>
      <c r="JE295" s="1"/>
      <c r="JF295" s="1"/>
      <c r="JG295" s="1"/>
      <c r="JH295" s="1"/>
      <c r="JI295" s="1"/>
      <c r="JJ295" s="1"/>
      <c r="JK295" s="1"/>
      <c r="JL295" s="1"/>
      <c r="JM295" s="1"/>
      <c r="JN295" s="1"/>
      <c r="JO295" s="1"/>
      <c r="JP295" s="1"/>
      <c r="JQ295" s="1"/>
      <c r="JR295" s="1"/>
      <c r="JS295" s="1"/>
      <c r="JT295" s="1"/>
      <c r="JU295" s="1"/>
      <c r="JV295" s="1"/>
      <c r="JW295" s="1"/>
      <c r="JX295" s="1"/>
    </row>
    <row r="296" spans="1:284"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c r="IY296" s="1"/>
      <c r="IZ296" s="1"/>
      <c r="JA296" s="1"/>
      <c r="JB296" s="1"/>
      <c r="JC296" s="1"/>
      <c r="JD296" s="1"/>
      <c r="JE296" s="1"/>
      <c r="JF296" s="1"/>
      <c r="JG296" s="1"/>
      <c r="JH296" s="1"/>
      <c r="JI296" s="1"/>
      <c r="JJ296" s="1"/>
      <c r="JK296" s="1"/>
      <c r="JL296" s="1"/>
      <c r="JM296" s="1"/>
      <c r="JN296" s="1"/>
      <c r="JO296" s="1"/>
      <c r="JP296" s="1"/>
      <c r="JQ296" s="1"/>
      <c r="JR296" s="1"/>
      <c r="JS296" s="1"/>
      <c r="JT296" s="1"/>
      <c r="JU296" s="1"/>
      <c r="JV296" s="1"/>
      <c r="JW296" s="1"/>
      <c r="JX296" s="1"/>
    </row>
    <row r="297" spans="1:284"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c r="IY297" s="1"/>
      <c r="IZ297" s="1"/>
      <c r="JA297" s="1"/>
      <c r="JB297" s="1"/>
      <c r="JC297" s="1"/>
      <c r="JD297" s="1"/>
      <c r="JE297" s="1"/>
      <c r="JF297" s="1"/>
      <c r="JG297" s="1"/>
      <c r="JH297" s="1"/>
      <c r="JI297" s="1"/>
      <c r="JJ297" s="1"/>
      <c r="JK297" s="1"/>
      <c r="JL297" s="1"/>
      <c r="JM297" s="1"/>
      <c r="JN297" s="1"/>
      <c r="JO297" s="1"/>
      <c r="JP297" s="1"/>
      <c r="JQ297" s="1"/>
      <c r="JR297" s="1"/>
      <c r="JS297" s="1"/>
      <c r="JT297" s="1"/>
      <c r="JU297" s="1"/>
      <c r="JV297" s="1"/>
      <c r="JW297" s="1"/>
      <c r="JX297" s="1"/>
    </row>
    <row r="298" spans="1:284"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c r="IY298" s="1"/>
      <c r="IZ298" s="1"/>
      <c r="JA298" s="1"/>
      <c r="JB298" s="1"/>
      <c r="JC298" s="1"/>
      <c r="JD298" s="1"/>
      <c r="JE298" s="1"/>
      <c r="JF298" s="1"/>
      <c r="JG298" s="1"/>
      <c r="JH298" s="1"/>
      <c r="JI298" s="1"/>
      <c r="JJ298" s="1"/>
      <c r="JK298" s="1"/>
      <c r="JL298" s="1"/>
      <c r="JM298" s="1"/>
      <c r="JN298" s="1"/>
      <c r="JO298" s="1"/>
      <c r="JP298" s="1"/>
      <c r="JQ298" s="1"/>
      <c r="JR298" s="1"/>
      <c r="JS298" s="1"/>
      <c r="JT298" s="1"/>
      <c r="JU298" s="1"/>
      <c r="JV298" s="1"/>
      <c r="JW298" s="1"/>
      <c r="JX298" s="1"/>
    </row>
    <row r="299" spans="1:284"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c r="IY299" s="1"/>
      <c r="IZ299" s="1"/>
      <c r="JA299" s="1"/>
      <c r="JB299" s="1"/>
      <c r="JC299" s="1"/>
      <c r="JD299" s="1"/>
      <c r="JE299" s="1"/>
      <c r="JF299" s="1"/>
      <c r="JG299" s="1"/>
      <c r="JH299" s="1"/>
      <c r="JI299" s="1"/>
      <c r="JJ299" s="1"/>
      <c r="JK299" s="1"/>
      <c r="JL299" s="1"/>
      <c r="JM299" s="1"/>
      <c r="JN299" s="1"/>
      <c r="JO299" s="1"/>
      <c r="JP299" s="1"/>
      <c r="JQ299" s="1"/>
      <c r="JR299" s="1"/>
      <c r="JS299" s="1"/>
      <c r="JT299" s="1"/>
      <c r="JU299" s="1"/>
      <c r="JV299" s="1"/>
      <c r="JW299" s="1"/>
      <c r="JX299" s="1"/>
    </row>
    <row r="300" spans="1:284"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c r="IY300" s="1"/>
      <c r="IZ300" s="1"/>
      <c r="JA300" s="1"/>
      <c r="JB300" s="1"/>
      <c r="JC300" s="1"/>
      <c r="JD300" s="1"/>
      <c r="JE300" s="1"/>
      <c r="JF300" s="1"/>
      <c r="JG300" s="1"/>
      <c r="JH300" s="1"/>
      <c r="JI300" s="1"/>
      <c r="JJ300" s="1"/>
      <c r="JK300" s="1"/>
      <c r="JL300" s="1"/>
      <c r="JM300" s="1"/>
      <c r="JN300" s="1"/>
      <c r="JO300" s="1"/>
      <c r="JP300" s="1"/>
      <c r="JQ300" s="1"/>
      <c r="JR300" s="1"/>
      <c r="JS300" s="1"/>
      <c r="JT300" s="1"/>
      <c r="JU300" s="1"/>
      <c r="JV300" s="1"/>
      <c r="JW300" s="1"/>
      <c r="JX300" s="1"/>
    </row>
    <row r="301" spans="1:284"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c r="IY301" s="1"/>
      <c r="IZ301" s="1"/>
      <c r="JA301" s="1"/>
      <c r="JB301" s="1"/>
      <c r="JC301" s="1"/>
      <c r="JD301" s="1"/>
      <c r="JE301" s="1"/>
      <c r="JF301" s="1"/>
      <c r="JG301" s="1"/>
      <c r="JH301" s="1"/>
      <c r="JI301" s="1"/>
      <c r="JJ301" s="1"/>
      <c r="JK301" s="1"/>
      <c r="JL301" s="1"/>
      <c r="JM301" s="1"/>
      <c r="JN301" s="1"/>
      <c r="JO301" s="1"/>
      <c r="JP301" s="1"/>
      <c r="JQ301" s="1"/>
      <c r="JR301" s="1"/>
      <c r="JS301" s="1"/>
      <c r="JT301" s="1"/>
      <c r="JU301" s="1"/>
      <c r="JV301" s="1"/>
      <c r="JW301" s="1"/>
      <c r="JX301" s="1"/>
    </row>
    <row r="302" spans="1:284"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c r="IY302" s="1"/>
      <c r="IZ302" s="1"/>
      <c r="JA302" s="1"/>
      <c r="JB302" s="1"/>
      <c r="JC302" s="1"/>
      <c r="JD302" s="1"/>
      <c r="JE302" s="1"/>
      <c r="JF302" s="1"/>
      <c r="JG302" s="1"/>
      <c r="JH302" s="1"/>
      <c r="JI302" s="1"/>
      <c r="JJ302" s="1"/>
      <c r="JK302" s="1"/>
      <c r="JL302" s="1"/>
      <c r="JM302" s="1"/>
      <c r="JN302" s="1"/>
      <c r="JO302" s="1"/>
      <c r="JP302" s="1"/>
      <c r="JQ302" s="1"/>
      <c r="JR302" s="1"/>
      <c r="JS302" s="1"/>
      <c r="JT302" s="1"/>
      <c r="JU302" s="1"/>
      <c r="JV302" s="1"/>
      <c r="JW302" s="1"/>
      <c r="JX302" s="1"/>
    </row>
    <row r="303" spans="1:284"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c r="IY303" s="1"/>
      <c r="IZ303" s="1"/>
      <c r="JA303" s="1"/>
      <c r="JB303" s="1"/>
      <c r="JC303" s="1"/>
      <c r="JD303" s="1"/>
      <c r="JE303" s="1"/>
      <c r="JF303" s="1"/>
      <c r="JG303" s="1"/>
      <c r="JH303" s="1"/>
      <c r="JI303" s="1"/>
      <c r="JJ303" s="1"/>
      <c r="JK303" s="1"/>
      <c r="JL303" s="1"/>
      <c r="JM303" s="1"/>
      <c r="JN303" s="1"/>
      <c r="JO303" s="1"/>
      <c r="JP303" s="1"/>
      <c r="JQ303" s="1"/>
      <c r="JR303" s="1"/>
      <c r="JS303" s="1"/>
      <c r="JT303" s="1"/>
      <c r="JU303" s="1"/>
      <c r="JV303" s="1"/>
      <c r="JW303" s="1"/>
      <c r="JX303" s="1"/>
    </row>
    <row r="304" spans="1:284"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c r="IY304" s="1"/>
      <c r="IZ304" s="1"/>
      <c r="JA304" s="1"/>
      <c r="JB304" s="1"/>
      <c r="JC304" s="1"/>
      <c r="JD304" s="1"/>
      <c r="JE304" s="1"/>
      <c r="JF304" s="1"/>
      <c r="JG304" s="1"/>
      <c r="JH304" s="1"/>
      <c r="JI304" s="1"/>
      <c r="JJ304" s="1"/>
      <c r="JK304" s="1"/>
      <c r="JL304" s="1"/>
      <c r="JM304" s="1"/>
      <c r="JN304" s="1"/>
      <c r="JO304" s="1"/>
      <c r="JP304" s="1"/>
      <c r="JQ304" s="1"/>
      <c r="JR304" s="1"/>
      <c r="JS304" s="1"/>
      <c r="JT304" s="1"/>
      <c r="JU304" s="1"/>
      <c r="JV304" s="1"/>
      <c r="JW304" s="1"/>
      <c r="JX304" s="1"/>
    </row>
    <row r="305" spans="1:284"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c r="IY305" s="1"/>
      <c r="IZ305" s="1"/>
      <c r="JA305" s="1"/>
      <c r="JB305" s="1"/>
      <c r="JC305" s="1"/>
      <c r="JD305" s="1"/>
      <c r="JE305" s="1"/>
      <c r="JF305" s="1"/>
      <c r="JG305" s="1"/>
      <c r="JH305" s="1"/>
      <c r="JI305" s="1"/>
      <c r="JJ305" s="1"/>
      <c r="JK305" s="1"/>
      <c r="JL305" s="1"/>
      <c r="JM305" s="1"/>
      <c r="JN305" s="1"/>
      <c r="JO305" s="1"/>
      <c r="JP305" s="1"/>
      <c r="JQ305" s="1"/>
      <c r="JR305" s="1"/>
      <c r="JS305" s="1"/>
      <c r="JT305" s="1"/>
      <c r="JU305" s="1"/>
      <c r="JV305" s="1"/>
      <c r="JW305" s="1"/>
      <c r="JX305" s="1"/>
    </row>
    <row r="306" spans="1:284"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c r="IY306" s="1"/>
      <c r="IZ306" s="1"/>
      <c r="JA306" s="1"/>
      <c r="JB306" s="1"/>
      <c r="JC306" s="1"/>
      <c r="JD306" s="1"/>
      <c r="JE306" s="1"/>
      <c r="JF306" s="1"/>
      <c r="JG306" s="1"/>
      <c r="JH306" s="1"/>
      <c r="JI306" s="1"/>
      <c r="JJ306" s="1"/>
      <c r="JK306" s="1"/>
      <c r="JL306" s="1"/>
      <c r="JM306" s="1"/>
      <c r="JN306" s="1"/>
      <c r="JO306" s="1"/>
      <c r="JP306" s="1"/>
      <c r="JQ306" s="1"/>
      <c r="JR306" s="1"/>
      <c r="JS306" s="1"/>
      <c r="JT306" s="1"/>
      <c r="JU306" s="1"/>
      <c r="JV306" s="1"/>
      <c r="JW306" s="1"/>
      <c r="JX306" s="1"/>
    </row>
    <row r="307" spans="1:284"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c r="IY307" s="1"/>
      <c r="IZ307" s="1"/>
      <c r="JA307" s="1"/>
      <c r="JB307" s="1"/>
      <c r="JC307" s="1"/>
      <c r="JD307" s="1"/>
      <c r="JE307" s="1"/>
      <c r="JF307" s="1"/>
      <c r="JG307" s="1"/>
      <c r="JH307" s="1"/>
      <c r="JI307" s="1"/>
      <c r="JJ307" s="1"/>
      <c r="JK307" s="1"/>
      <c r="JL307" s="1"/>
      <c r="JM307" s="1"/>
      <c r="JN307" s="1"/>
      <c r="JO307" s="1"/>
      <c r="JP307" s="1"/>
      <c r="JQ307" s="1"/>
      <c r="JR307" s="1"/>
      <c r="JS307" s="1"/>
      <c r="JT307" s="1"/>
      <c r="JU307" s="1"/>
      <c r="JV307" s="1"/>
      <c r="JW307" s="1"/>
      <c r="JX307" s="1"/>
    </row>
    <row r="308" spans="1:284"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c r="IY308" s="1"/>
      <c r="IZ308" s="1"/>
      <c r="JA308" s="1"/>
      <c r="JB308" s="1"/>
      <c r="JC308" s="1"/>
      <c r="JD308" s="1"/>
      <c r="JE308" s="1"/>
      <c r="JF308" s="1"/>
      <c r="JG308" s="1"/>
      <c r="JH308" s="1"/>
      <c r="JI308" s="1"/>
      <c r="JJ308" s="1"/>
      <c r="JK308" s="1"/>
      <c r="JL308" s="1"/>
      <c r="JM308" s="1"/>
      <c r="JN308" s="1"/>
      <c r="JO308" s="1"/>
      <c r="JP308" s="1"/>
      <c r="JQ308" s="1"/>
      <c r="JR308" s="1"/>
      <c r="JS308" s="1"/>
      <c r="JT308" s="1"/>
      <c r="JU308" s="1"/>
      <c r="JV308" s="1"/>
      <c r="JW308" s="1"/>
      <c r="JX308" s="1"/>
    </row>
    <row r="309" spans="1:284"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c r="IY309" s="1"/>
      <c r="IZ309" s="1"/>
      <c r="JA309" s="1"/>
      <c r="JB309" s="1"/>
      <c r="JC309" s="1"/>
      <c r="JD309" s="1"/>
      <c r="JE309" s="1"/>
      <c r="JF309" s="1"/>
      <c r="JG309" s="1"/>
      <c r="JH309" s="1"/>
      <c r="JI309" s="1"/>
      <c r="JJ309" s="1"/>
      <c r="JK309" s="1"/>
      <c r="JL309" s="1"/>
      <c r="JM309" s="1"/>
      <c r="JN309" s="1"/>
      <c r="JO309" s="1"/>
      <c r="JP309" s="1"/>
      <c r="JQ309" s="1"/>
      <c r="JR309" s="1"/>
      <c r="JS309" s="1"/>
      <c r="JT309" s="1"/>
      <c r="JU309" s="1"/>
      <c r="JV309" s="1"/>
      <c r="JW309" s="1"/>
      <c r="JX309" s="1"/>
    </row>
    <row r="310" spans="1:284"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c r="IY310" s="1"/>
      <c r="IZ310" s="1"/>
      <c r="JA310" s="1"/>
      <c r="JB310" s="1"/>
      <c r="JC310" s="1"/>
      <c r="JD310" s="1"/>
      <c r="JE310" s="1"/>
      <c r="JF310" s="1"/>
      <c r="JG310" s="1"/>
      <c r="JH310" s="1"/>
      <c r="JI310" s="1"/>
      <c r="JJ310" s="1"/>
      <c r="JK310" s="1"/>
      <c r="JL310" s="1"/>
      <c r="JM310" s="1"/>
      <c r="JN310" s="1"/>
      <c r="JO310" s="1"/>
      <c r="JP310" s="1"/>
      <c r="JQ310" s="1"/>
      <c r="JR310" s="1"/>
      <c r="JS310" s="1"/>
      <c r="JT310" s="1"/>
      <c r="JU310" s="1"/>
      <c r="JV310" s="1"/>
      <c r="JW310" s="1"/>
      <c r="JX310" s="1"/>
    </row>
    <row r="311" spans="1:284"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c r="IY311" s="1"/>
      <c r="IZ311" s="1"/>
      <c r="JA311" s="1"/>
      <c r="JB311" s="1"/>
      <c r="JC311" s="1"/>
      <c r="JD311" s="1"/>
      <c r="JE311" s="1"/>
      <c r="JF311" s="1"/>
      <c r="JG311" s="1"/>
      <c r="JH311" s="1"/>
      <c r="JI311" s="1"/>
      <c r="JJ311" s="1"/>
      <c r="JK311" s="1"/>
      <c r="JL311" s="1"/>
      <c r="JM311" s="1"/>
      <c r="JN311" s="1"/>
      <c r="JO311" s="1"/>
      <c r="JP311" s="1"/>
      <c r="JQ311" s="1"/>
      <c r="JR311" s="1"/>
      <c r="JS311" s="1"/>
      <c r="JT311" s="1"/>
      <c r="JU311" s="1"/>
      <c r="JV311" s="1"/>
      <c r="JW311" s="1"/>
      <c r="JX311" s="1"/>
    </row>
    <row r="312" spans="1:284"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c r="IY312" s="1"/>
      <c r="IZ312" s="1"/>
      <c r="JA312" s="1"/>
      <c r="JB312" s="1"/>
      <c r="JC312" s="1"/>
      <c r="JD312" s="1"/>
      <c r="JE312" s="1"/>
      <c r="JF312" s="1"/>
      <c r="JG312" s="1"/>
      <c r="JH312" s="1"/>
      <c r="JI312" s="1"/>
      <c r="JJ312" s="1"/>
      <c r="JK312" s="1"/>
      <c r="JL312" s="1"/>
      <c r="JM312" s="1"/>
      <c r="JN312" s="1"/>
      <c r="JO312" s="1"/>
      <c r="JP312" s="1"/>
      <c r="JQ312" s="1"/>
      <c r="JR312" s="1"/>
      <c r="JS312" s="1"/>
      <c r="JT312" s="1"/>
      <c r="JU312" s="1"/>
      <c r="JV312" s="1"/>
      <c r="JW312" s="1"/>
      <c r="JX312" s="1"/>
    </row>
    <row r="313" spans="1:284"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c r="IY313" s="1"/>
      <c r="IZ313" s="1"/>
      <c r="JA313" s="1"/>
      <c r="JB313" s="1"/>
      <c r="JC313" s="1"/>
      <c r="JD313" s="1"/>
      <c r="JE313" s="1"/>
      <c r="JF313" s="1"/>
      <c r="JG313" s="1"/>
      <c r="JH313" s="1"/>
      <c r="JI313" s="1"/>
      <c r="JJ313" s="1"/>
      <c r="JK313" s="1"/>
      <c r="JL313" s="1"/>
      <c r="JM313" s="1"/>
      <c r="JN313" s="1"/>
      <c r="JO313" s="1"/>
      <c r="JP313" s="1"/>
      <c r="JQ313" s="1"/>
      <c r="JR313" s="1"/>
      <c r="JS313" s="1"/>
      <c r="JT313" s="1"/>
      <c r="JU313" s="1"/>
      <c r="JV313" s="1"/>
      <c r="JW313" s="1"/>
      <c r="JX313" s="1"/>
    </row>
    <row r="314" spans="1:284"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c r="IY314" s="1"/>
      <c r="IZ314" s="1"/>
      <c r="JA314" s="1"/>
      <c r="JB314" s="1"/>
      <c r="JC314" s="1"/>
      <c r="JD314" s="1"/>
      <c r="JE314" s="1"/>
      <c r="JF314" s="1"/>
      <c r="JG314" s="1"/>
      <c r="JH314" s="1"/>
      <c r="JI314" s="1"/>
      <c r="JJ314" s="1"/>
      <c r="JK314" s="1"/>
      <c r="JL314" s="1"/>
      <c r="JM314" s="1"/>
      <c r="JN314" s="1"/>
      <c r="JO314" s="1"/>
      <c r="JP314" s="1"/>
      <c r="JQ314" s="1"/>
      <c r="JR314" s="1"/>
      <c r="JS314" s="1"/>
      <c r="JT314" s="1"/>
      <c r="JU314" s="1"/>
      <c r="JV314" s="1"/>
      <c r="JW314" s="1"/>
      <c r="JX314" s="1"/>
    </row>
    <row r="315" spans="1:284"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c r="IY315" s="1"/>
      <c r="IZ315" s="1"/>
      <c r="JA315" s="1"/>
      <c r="JB315" s="1"/>
      <c r="JC315" s="1"/>
      <c r="JD315" s="1"/>
      <c r="JE315" s="1"/>
      <c r="JF315" s="1"/>
      <c r="JG315" s="1"/>
      <c r="JH315" s="1"/>
      <c r="JI315" s="1"/>
      <c r="JJ315" s="1"/>
      <c r="JK315" s="1"/>
      <c r="JL315" s="1"/>
      <c r="JM315" s="1"/>
      <c r="JN315" s="1"/>
      <c r="JO315" s="1"/>
      <c r="JP315" s="1"/>
      <c r="JQ315" s="1"/>
      <c r="JR315" s="1"/>
      <c r="JS315" s="1"/>
      <c r="JT315" s="1"/>
      <c r="JU315" s="1"/>
      <c r="JV315" s="1"/>
      <c r="JW315" s="1"/>
      <c r="JX315" s="1"/>
    </row>
    <row r="316" spans="1:284"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c r="IY316" s="1"/>
      <c r="IZ316" s="1"/>
      <c r="JA316" s="1"/>
      <c r="JB316" s="1"/>
      <c r="JC316" s="1"/>
      <c r="JD316" s="1"/>
      <c r="JE316" s="1"/>
      <c r="JF316" s="1"/>
      <c r="JG316" s="1"/>
      <c r="JH316" s="1"/>
      <c r="JI316" s="1"/>
      <c r="JJ316" s="1"/>
      <c r="JK316" s="1"/>
      <c r="JL316" s="1"/>
      <c r="JM316" s="1"/>
      <c r="JN316" s="1"/>
      <c r="JO316" s="1"/>
      <c r="JP316" s="1"/>
      <c r="JQ316" s="1"/>
      <c r="JR316" s="1"/>
      <c r="JS316" s="1"/>
      <c r="JT316" s="1"/>
      <c r="JU316" s="1"/>
      <c r="JV316" s="1"/>
      <c r="JW316" s="1"/>
      <c r="JX316" s="1"/>
    </row>
    <row r="317" spans="1:284"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c r="IY317" s="1"/>
      <c r="IZ317" s="1"/>
      <c r="JA317" s="1"/>
      <c r="JB317" s="1"/>
      <c r="JC317" s="1"/>
      <c r="JD317" s="1"/>
      <c r="JE317" s="1"/>
      <c r="JF317" s="1"/>
      <c r="JG317" s="1"/>
      <c r="JH317" s="1"/>
      <c r="JI317" s="1"/>
      <c r="JJ317" s="1"/>
      <c r="JK317" s="1"/>
      <c r="JL317" s="1"/>
      <c r="JM317" s="1"/>
      <c r="JN317" s="1"/>
      <c r="JO317" s="1"/>
      <c r="JP317" s="1"/>
      <c r="JQ317" s="1"/>
      <c r="JR317" s="1"/>
      <c r="JS317" s="1"/>
      <c r="JT317" s="1"/>
      <c r="JU317" s="1"/>
      <c r="JV317" s="1"/>
      <c r="JW317" s="1"/>
      <c r="JX317" s="1"/>
    </row>
    <row r="318" spans="1:284"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c r="IY318" s="1"/>
      <c r="IZ318" s="1"/>
      <c r="JA318" s="1"/>
      <c r="JB318" s="1"/>
      <c r="JC318" s="1"/>
      <c r="JD318" s="1"/>
      <c r="JE318" s="1"/>
      <c r="JF318" s="1"/>
      <c r="JG318" s="1"/>
      <c r="JH318" s="1"/>
      <c r="JI318" s="1"/>
      <c r="JJ318" s="1"/>
      <c r="JK318" s="1"/>
      <c r="JL318" s="1"/>
      <c r="JM318" s="1"/>
      <c r="JN318" s="1"/>
      <c r="JO318" s="1"/>
      <c r="JP318" s="1"/>
      <c r="JQ318" s="1"/>
      <c r="JR318" s="1"/>
      <c r="JS318" s="1"/>
      <c r="JT318" s="1"/>
      <c r="JU318" s="1"/>
      <c r="JV318" s="1"/>
      <c r="JW318" s="1"/>
      <c r="JX318" s="1"/>
    </row>
    <row r="319" spans="1:284"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c r="IY319" s="1"/>
      <c r="IZ319" s="1"/>
      <c r="JA319" s="1"/>
      <c r="JB319" s="1"/>
      <c r="JC319" s="1"/>
      <c r="JD319" s="1"/>
      <c r="JE319" s="1"/>
      <c r="JF319" s="1"/>
      <c r="JG319" s="1"/>
      <c r="JH319" s="1"/>
      <c r="JI319" s="1"/>
      <c r="JJ319" s="1"/>
      <c r="JK319" s="1"/>
      <c r="JL319" s="1"/>
      <c r="JM319" s="1"/>
      <c r="JN319" s="1"/>
      <c r="JO319" s="1"/>
      <c r="JP319" s="1"/>
      <c r="JQ319" s="1"/>
      <c r="JR319" s="1"/>
      <c r="JS319" s="1"/>
      <c r="JT319" s="1"/>
      <c r="JU319" s="1"/>
      <c r="JV319" s="1"/>
      <c r="JW319" s="1"/>
      <c r="JX319" s="1"/>
    </row>
    <row r="320" spans="1:284"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c r="IY320" s="1"/>
      <c r="IZ320" s="1"/>
      <c r="JA320" s="1"/>
      <c r="JB320" s="1"/>
      <c r="JC320" s="1"/>
      <c r="JD320" s="1"/>
      <c r="JE320" s="1"/>
      <c r="JF320" s="1"/>
      <c r="JG320" s="1"/>
      <c r="JH320" s="1"/>
      <c r="JI320" s="1"/>
      <c r="JJ320" s="1"/>
      <c r="JK320" s="1"/>
      <c r="JL320" s="1"/>
      <c r="JM320" s="1"/>
      <c r="JN320" s="1"/>
      <c r="JO320" s="1"/>
      <c r="JP320" s="1"/>
      <c r="JQ320" s="1"/>
      <c r="JR320" s="1"/>
      <c r="JS320" s="1"/>
      <c r="JT320" s="1"/>
      <c r="JU320" s="1"/>
      <c r="JV320" s="1"/>
      <c r="JW320" s="1"/>
      <c r="JX320" s="1"/>
    </row>
    <row r="321" spans="1:284"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c r="IY321" s="1"/>
      <c r="IZ321" s="1"/>
      <c r="JA321" s="1"/>
      <c r="JB321" s="1"/>
      <c r="JC321" s="1"/>
      <c r="JD321" s="1"/>
      <c r="JE321" s="1"/>
      <c r="JF321" s="1"/>
      <c r="JG321" s="1"/>
      <c r="JH321" s="1"/>
      <c r="JI321" s="1"/>
      <c r="JJ321" s="1"/>
      <c r="JK321" s="1"/>
      <c r="JL321" s="1"/>
      <c r="JM321" s="1"/>
      <c r="JN321" s="1"/>
      <c r="JO321" s="1"/>
      <c r="JP321" s="1"/>
      <c r="JQ321" s="1"/>
      <c r="JR321" s="1"/>
      <c r="JS321" s="1"/>
      <c r="JT321" s="1"/>
      <c r="JU321" s="1"/>
      <c r="JV321" s="1"/>
      <c r="JW321" s="1"/>
      <c r="JX321" s="1"/>
    </row>
    <row r="322" spans="1:284"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c r="IY322" s="1"/>
      <c r="IZ322" s="1"/>
      <c r="JA322" s="1"/>
      <c r="JB322" s="1"/>
      <c r="JC322" s="1"/>
      <c r="JD322" s="1"/>
      <c r="JE322" s="1"/>
      <c r="JF322" s="1"/>
      <c r="JG322" s="1"/>
      <c r="JH322" s="1"/>
      <c r="JI322" s="1"/>
      <c r="JJ322" s="1"/>
      <c r="JK322" s="1"/>
      <c r="JL322" s="1"/>
      <c r="JM322" s="1"/>
      <c r="JN322" s="1"/>
      <c r="JO322" s="1"/>
      <c r="JP322" s="1"/>
      <c r="JQ322" s="1"/>
      <c r="JR322" s="1"/>
      <c r="JS322" s="1"/>
      <c r="JT322" s="1"/>
      <c r="JU322" s="1"/>
      <c r="JV322" s="1"/>
      <c r="JW322" s="1"/>
      <c r="JX322" s="1"/>
    </row>
    <row r="323" spans="1:284"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c r="IY323" s="1"/>
      <c r="IZ323" s="1"/>
      <c r="JA323" s="1"/>
      <c r="JB323" s="1"/>
      <c r="JC323" s="1"/>
      <c r="JD323" s="1"/>
      <c r="JE323" s="1"/>
      <c r="JF323" s="1"/>
      <c r="JG323" s="1"/>
      <c r="JH323" s="1"/>
      <c r="JI323" s="1"/>
      <c r="JJ323" s="1"/>
      <c r="JK323" s="1"/>
      <c r="JL323" s="1"/>
      <c r="JM323" s="1"/>
      <c r="JN323" s="1"/>
      <c r="JO323" s="1"/>
      <c r="JP323" s="1"/>
      <c r="JQ323" s="1"/>
      <c r="JR323" s="1"/>
      <c r="JS323" s="1"/>
      <c r="JT323" s="1"/>
      <c r="JU323" s="1"/>
      <c r="JV323" s="1"/>
      <c r="JW323" s="1"/>
      <c r="JX323" s="1"/>
    </row>
    <row r="324" spans="1:284"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c r="IY324" s="1"/>
      <c r="IZ324" s="1"/>
      <c r="JA324" s="1"/>
      <c r="JB324" s="1"/>
      <c r="JC324" s="1"/>
      <c r="JD324" s="1"/>
      <c r="JE324" s="1"/>
      <c r="JF324" s="1"/>
      <c r="JG324" s="1"/>
      <c r="JH324" s="1"/>
      <c r="JI324" s="1"/>
      <c r="JJ324" s="1"/>
      <c r="JK324" s="1"/>
      <c r="JL324" s="1"/>
      <c r="JM324" s="1"/>
      <c r="JN324" s="1"/>
      <c r="JO324" s="1"/>
      <c r="JP324" s="1"/>
      <c r="JQ324" s="1"/>
      <c r="JR324" s="1"/>
      <c r="JS324" s="1"/>
      <c r="JT324" s="1"/>
      <c r="JU324" s="1"/>
      <c r="JV324" s="1"/>
      <c r="JW324" s="1"/>
      <c r="JX324" s="1"/>
    </row>
    <row r="325" spans="1:284"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c r="IZ325" s="1"/>
      <c r="JA325" s="1"/>
      <c r="JB325" s="1"/>
      <c r="JC325" s="1"/>
      <c r="JD325" s="1"/>
      <c r="JE325" s="1"/>
      <c r="JF325" s="1"/>
      <c r="JG325" s="1"/>
      <c r="JH325" s="1"/>
      <c r="JI325" s="1"/>
      <c r="JJ325" s="1"/>
      <c r="JK325" s="1"/>
      <c r="JL325" s="1"/>
      <c r="JM325" s="1"/>
      <c r="JN325" s="1"/>
      <c r="JO325" s="1"/>
      <c r="JP325" s="1"/>
      <c r="JQ325" s="1"/>
      <c r="JR325" s="1"/>
      <c r="JS325" s="1"/>
      <c r="JT325" s="1"/>
      <c r="JU325" s="1"/>
      <c r="JV325" s="1"/>
      <c r="JW325" s="1"/>
      <c r="JX325" s="1"/>
    </row>
    <row r="326" spans="1:284"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c r="IZ326" s="1"/>
      <c r="JA326" s="1"/>
      <c r="JB326" s="1"/>
      <c r="JC326" s="1"/>
      <c r="JD326" s="1"/>
      <c r="JE326" s="1"/>
      <c r="JF326" s="1"/>
      <c r="JG326" s="1"/>
      <c r="JH326" s="1"/>
      <c r="JI326" s="1"/>
      <c r="JJ326" s="1"/>
      <c r="JK326" s="1"/>
      <c r="JL326" s="1"/>
      <c r="JM326" s="1"/>
      <c r="JN326" s="1"/>
      <c r="JO326" s="1"/>
      <c r="JP326" s="1"/>
      <c r="JQ326" s="1"/>
      <c r="JR326" s="1"/>
      <c r="JS326" s="1"/>
      <c r="JT326" s="1"/>
      <c r="JU326" s="1"/>
      <c r="JV326" s="1"/>
      <c r="JW326" s="1"/>
      <c r="JX326" s="1"/>
    </row>
    <row r="327" spans="1:284"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c r="IZ327" s="1"/>
      <c r="JA327" s="1"/>
      <c r="JB327" s="1"/>
      <c r="JC327" s="1"/>
      <c r="JD327" s="1"/>
      <c r="JE327" s="1"/>
      <c r="JF327" s="1"/>
      <c r="JG327" s="1"/>
      <c r="JH327" s="1"/>
      <c r="JI327" s="1"/>
      <c r="JJ327" s="1"/>
      <c r="JK327" s="1"/>
      <c r="JL327" s="1"/>
      <c r="JM327" s="1"/>
      <c r="JN327" s="1"/>
      <c r="JO327" s="1"/>
      <c r="JP327" s="1"/>
      <c r="JQ327" s="1"/>
      <c r="JR327" s="1"/>
      <c r="JS327" s="1"/>
      <c r="JT327" s="1"/>
      <c r="JU327" s="1"/>
      <c r="JV327" s="1"/>
      <c r="JW327" s="1"/>
      <c r="JX327" s="1"/>
    </row>
    <row r="328" spans="1:284"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c r="IZ328" s="1"/>
      <c r="JA328" s="1"/>
      <c r="JB328" s="1"/>
      <c r="JC328" s="1"/>
      <c r="JD328" s="1"/>
      <c r="JE328" s="1"/>
      <c r="JF328" s="1"/>
      <c r="JG328" s="1"/>
      <c r="JH328" s="1"/>
      <c r="JI328" s="1"/>
      <c r="JJ328" s="1"/>
      <c r="JK328" s="1"/>
      <c r="JL328" s="1"/>
      <c r="JM328" s="1"/>
      <c r="JN328" s="1"/>
      <c r="JO328" s="1"/>
      <c r="JP328" s="1"/>
      <c r="JQ328" s="1"/>
      <c r="JR328" s="1"/>
      <c r="JS328" s="1"/>
      <c r="JT328" s="1"/>
      <c r="JU328" s="1"/>
      <c r="JV328" s="1"/>
      <c r="JW328" s="1"/>
      <c r="JX328" s="1"/>
    </row>
    <row r="329" spans="1:284"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c r="IZ329" s="1"/>
      <c r="JA329" s="1"/>
      <c r="JB329" s="1"/>
      <c r="JC329" s="1"/>
      <c r="JD329" s="1"/>
      <c r="JE329" s="1"/>
      <c r="JF329" s="1"/>
      <c r="JG329" s="1"/>
      <c r="JH329" s="1"/>
      <c r="JI329" s="1"/>
      <c r="JJ329" s="1"/>
      <c r="JK329" s="1"/>
      <c r="JL329" s="1"/>
      <c r="JM329" s="1"/>
      <c r="JN329" s="1"/>
      <c r="JO329" s="1"/>
      <c r="JP329" s="1"/>
      <c r="JQ329" s="1"/>
      <c r="JR329" s="1"/>
      <c r="JS329" s="1"/>
      <c r="JT329" s="1"/>
      <c r="JU329" s="1"/>
      <c r="JV329" s="1"/>
      <c r="JW329" s="1"/>
      <c r="JX329" s="1"/>
    </row>
    <row r="330" spans="1:284"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c r="IZ330" s="1"/>
      <c r="JA330" s="1"/>
      <c r="JB330" s="1"/>
      <c r="JC330" s="1"/>
      <c r="JD330" s="1"/>
      <c r="JE330" s="1"/>
      <c r="JF330" s="1"/>
      <c r="JG330" s="1"/>
      <c r="JH330" s="1"/>
      <c r="JI330" s="1"/>
      <c r="JJ330" s="1"/>
      <c r="JK330" s="1"/>
      <c r="JL330" s="1"/>
      <c r="JM330" s="1"/>
      <c r="JN330" s="1"/>
      <c r="JO330" s="1"/>
      <c r="JP330" s="1"/>
      <c r="JQ330" s="1"/>
      <c r="JR330" s="1"/>
      <c r="JS330" s="1"/>
      <c r="JT330" s="1"/>
      <c r="JU330" s="1"/>
      <c r="JV330" s="1"/>
      <c r="JW330" s="1"/>
      <c r="JX330" s="1"/>
    </row>
    <row r="331" spans="1:284"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c r="IZ331" s="1"/>
      <c r="JA331" s="1"/>
      <c r="JB331" s="1"/>
      <c r="JC331" s="1"/>
      <c r="JD331" s="1"/>
      <c r="JE331" s="1"/>
      <c r="JF331" s="1"/>
      <c r="JG331" s="1"/>
      <c r="JH331" s="1"/>
      <c r="JI331" s="1"/>
      <c r="JJ331" s="1"/>
      <c r="JK331" s="1"/>
      <c r="JL331" s="1"/>
      <c r="JM331" s="1"/>
      <c r="JN331" s="1"/>
      <c r="JO331" s="1"/>
      <c r="JP331" s="1"/>
      <c r="JQ331" s="1"/>
      <c r="JR331" s="1"/>
      <c r="JS331" s="1"/>
      <c r="JT331" s="1"/>
      <c r="JU331" s="1"/>
      <c r="JV331" s="1"/>
      <c r="JW331" s="1"/>
      <c r="JX331" s="1"/>
    </row>
    <row r="332" spans="1:284"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c r="IZ332" s="1"/>
      <c r="JA332" s="1"/>
      <c r="JB332" s="1"/>
      <c r="JC332" s="1"/>
      <c r="JD332" s="1"/>
      <c r="JE332" s="1"/>
      <c r="JF332" s="1"/>
      <c r="JG332" s="1"/>
      <c r="JH332" s="1"/>
      <c r="JI332" s="1"/>
      <c r="JJ332" s="1"/>
      <c r="JK332" s="1"/>
      <c r="JL332" s="1"/>
      <c r="JM332" s="1"/>
      <c r="JN332" s="1"/>
      <c r="JO332" s="1"/>
      <c r="JP332" s="1"/>
      <c r="JQ332" s="1"/>
      <c r="JR332" s="1"/>
      <c r="JS332" s="1"/>
      <c r="JT332" s="1"/>
      <c r="JU332" s="1"/>
      <c r="JV332" s="1"/>
      <c r="JW332" s="1"/>
      <c r="JX332" s="1"/>
    </row>
    <row r="333" spans="1:284"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c r="IZ333" s="1"/>
      <c r="JA333" s="1"/>
      <c r="JB333" s="1"/>
      <c r="JC333" s="1"/>
      <c r="JD333" s="1"/>
      <c r="JE333" s="1"/>
      <c r="JF333" s="1"/>
      <c r="JG333" s="1"/>
      <c r="JH333" s="1"/>
      <c r="JI333" s="1"/>
      <c r="JJ333" s="1"/>
      <c r="JK333" s="1"/>
      <c r="JL333" s="1"/>
      <c r="JM333" s="1"/>
      <c r="JN333" s="1"/>
      <c r="JO333" s="1"/>
      <c r="JP333" s="1"/>
      <c r="JQ333" s="1"/>
      <c r="JR333" s="1"/>
      <c r="JS333" s="1"/>
      <c r="JT333" s="1"/>
      <c r="JU333" s="1"/>
      <c r="JV333" s="1"/>
      <c r="JW333" s="1"/>
      <c r="JX333" s="1"/>
    </row>
    <row r="334" spans="1:284"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c r="JA334" s="1"/>
      <c r="JB334" s="1"/>
      <c r="JC334" s="1"/>
      <c r="JD334" s="1"/>
      <c r="JE334" s="1"/>
      <c r="JF334" s="1"/>
      <c r="JG334" s="1"/>
      <c r="JH334" s="1"/>
      <c r="JI334" s="1"/>
      <c r="JJ334" s="1"/>
      <c r="JK334" s="1"/>
      <c r="JL334" s="1"/>
      <c r="JM334" s="1"/>
      <c r="JN334" s="1"/>
      <c r="JO334" s="1"/>
      <c r="JP334" s="1"/>
      <c r="JQ334" s="1"/>
      <c r="JR334" s="1"/>
      <c r="JS334" s="1"/>
      <c r="JT334" s="1"/>
      <c r="JU334" s="1"/>
      <c r="JV334" s="1"/>
      <c r="JW334" s="1"/>
      <c r="JX334" s="1"/>
    </row>
    <row r="335" spans="1:284"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c r="JB335" s="1"/>
      <c r="JC335" s="1"/>
      <c r="JD335" s="1"/>
      <c r="JE335" s="1"/>
      <c r="JF335" s="1"/>
      <c r="JG335" s="1"/>
      <c r="JH335" s="1"/>
      <c r="JI335" s="1"/>
      <c r="JJ335" s="1"/>
      <c r="JK335" s="1"/>
      <c r="JL335" s="1"/>
      <c r="JM335" s="1"/>
      <c r="JN335" s="1"/>
      <c r="JO335" s="1"/>
      <c r="JP335" s="1"/>
      <c r="JQ335" s="1"/>
      <c r="JR335" s="1"/>
      <c r="JS335" s="1"/>
      <c r="JT335" s="1"/>
      <c r="JU335" s="1"/>
      <c r="JV335" s="1"/>
      <c r="JW335" s="1"/>
      <c r="JX335" s="1"/>
    </row>
    <row r="336" spans="1:284"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c r="JB336" s="1"/>
      <c r="JC336" s="1"/>
      <c r="JD336" s="1"/>
      <c r="JE336" s="1"/>
      <c r="JF336" s="1"/>
      <c r="JG336" s="1"/>
      <c r="JH336" s="1"/>
      <c r="JI336" s="1"/>
      <c r="JJ336" s="1"/>
      <c r="JK336" s="1"/>
      <c r="JL336" s="1"/>
      <c r="JM336" s="1"/>
      <c r="JN336" s="1"/>
      <c r="JO336" s="1"/>
      <c r="JP336" s="1"/>
      <c r="JQ336" s="1"/>
      <c r="JR336" s="1"/>
      <c r="JS336" s="1"/>
      <c r="JT336" s="1"/>
      <c r="JU336" s="1"/>
      <c r="JV336" s="1"/>
      <c r="JW336" s="1"/>
      <c r="JX336" s="1"/>
    </row>
    <row r="337" spans="1:284"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c r="JB337" s="1"/>
      <c r="JC337" s="1"/>
      <c r="JD337" s="1"/>
      <c r="JE337" s="1"/>
      <c r="JF337" s="1"/>
      <c r="JG337" s="1"/>
      <c r="JH337" s="1"/>
      <c r="JI337" s="1"/>
      <c r="JJ337" s="1"/>
      <c r="JK337" s="1"/>
      <c r="JL337" s="1"/>
      <c r="JM337" s="1"/>
      <c r="JN337" s="1"/>
      <c r="JO337" s="1"/>
      <c r="JP337" s="1"/>
      <c r="JQ337" s="1"/>
      <c r="JR337" s="1"/>
      <c r="JS337" s="1"/>
      <c r="JT337" s="1"/>
      <c r="JU337" s="1"/>
      <c r="JV337" s="1"/>
      <c r="JW337" s="1"/>
      <c r="JX337" s="1"/>
    </row>
    <row r="338" spans="1:284"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c r="JB338" s="1"/>
      <c r="JC338" s="1"/>
      <c r="JD338" s="1"/>
      <c r="JE338" s="1"/>
      <c r="JF338" s="1"/>
      <c r="JG338" s="1"/>
      <c r="JH338" s="1"/>
      <c r="JI338" s="1"/>
      <c r="JJ338" s="1"/>
      <c r="JK338" s="1"/>
      <c r="JL338" s="1"/>
      <c r="JM338" s="1"/>
      <c r="JN338" s="1"/>
      <c r="JO338" s="1"/>
      <c r="JP338" s="1"/>
      <c r="JQ338" s="1"/>
      <c r="JR338" s="1"/>
      <c r="JS338" s="1"/>
      <c r="JT338" s="1"/>
      <c r="JU338" s="1"/>
      <c r="JV338" s="1"/>
      <c r="JW338" s="1"/>
      <c r="JX338" s="1"/>
    </row>
    <row r="339" spans="1:284"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c r="JB339" s="1"/>
      <c r="JC339" s="1"/>
      <c r="JD339" s="1"/>
      <c r="JE339" s="1"/>
      <c r="JF339" s="1"/>
      <c r="JG339" s="1"/>
      <c r="JH339" s="1"/>
      <c r="JI339" s="1"/>
      <c r="JJ339" s="1"/>
      <c r="JK339" s="1"/>
      <c r="JL339" s="1"/>
      <c r="JM339" s="1"/>
      <c r="JN339" s="1"/>
      <c r="JO339" s="1"/>
      <c r="JP339" s="1"/>
      <c r="JQ339" s="1"/>
      <c r="JR339" s="1"/>
      <c r="JS339" s="1"/>
      <c r="JT339" s="1"/>
      <c r="JU339" s="1"/>
      <c r="JV339" s="1"/>
      <c r="JW339" s="1"/>
      <c r="JX339" s="1"/>
    </row>
    <row r="340" spans="1:284"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c r="JB340" s="1"/>
      <c r="JC340" s="1"/>
      <c r="JD340" s="1"/>
      <c r="JE340" s="1"/>
      <c r="JF340" s="1"/>
      <c r="JG340" s="1"/>
      <c r="JH340" s="1"/>
      <c r="JI340" s="1"/>
      <c r="JJ340" s="1"/>
      <c r="JK340" s="1"/>
      <c r="JL340" s="1"/>
      <c r="JM340" s="1"/>
      <c r="JN340" s="1"/>
      <c r="JO340" s="1"/>
      <c r="JP340" s="1"/>
      <c r="JQ340" s="1"/>
      <c r="JR340" s="1"/>
      <c r="JS340" s="1"/>
      <c r="JT340" s="1"/>
      <c r="JU340" s="1"/>
      <c r="JV340" s="1"/>
      <c r="JW340" s="1"/>
      <c r="JX340" s="1"/>
    </row>
    <row r="341" spans="1:284"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c r="JB341" s="1"/>
      <c r="JC341" s="1"/>
      <c r="JD341" s="1"/>
      <c r="JE341" s="1"/>
      <c r="JF341" s="1"/>
      <c r="JG341" s="1"/>
      <c r="JH341" s="1"/>
      <c r="JI341" s="1"/>
      <c r="JJ341" s="1"/>
      <c r="JK341" s="1"/>
      <c r="JL341" s="1"/>
      <c r="JM341" s="1"/>
      <c r="JN341" s="1"/>
      <c r="JO341" s="1"/>
      <c r="JP341" s="1"/>
      <c r="JQ341" s="1"/>
      <c r="JR341" s="1"/>
      <c r="JS341" s="1"/>
      <c r="JT341" s="1"/>
      <c r="JU341" s="1"/>
      <c r="JV341" s="1"/>
      <c r="JW341" s="1"/>
      <c r="JX341" s="1"/>
    </row>
    <row r="342" spans="1:284"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c r="JB342" s="1"/>
      <c r="JC342" s="1"/>
      <c r="JD342" s="1"/>
      <c r="JE342" s="1"/>
      <c r="JF342" s="1"/>
      <c r="JG342" s="1"/>
      <c r="JH342" s="1"/>
      <c r="JI342" s="1"/>
      <c r="JJ342" s="1"/>
      <c r="JK342" s="1"/>
      <c r="JL342" s="1"/>
      <c r="JM342" s="1"/>
      <c r="JN342" s="1"/>
      <c r="JO342" s="1"/>
      <c r="JP342" s="1"/>
      <c r="JQ342" s="1"/>
      <c r="JR342" s="1"/>
      <c r="JS342" s="1"/>
      <c r="JT342" s="1"/>
      <c r="JU342" s="1"/>
      <c r="JV342" s="1"/>
      <c r="JW342" s="1"/>
      <c r="JX342" s="1"/>
    </row>
    <row r="343" spans="1:284"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c r="JB343" s="1"/>
      <c r="JC343" s="1"/>
      <c r="JD343" s="1"/>
      <c r="JE343" s="1"/>
      <c r="JF343" s="1"/>
      <c r="JG343" s="1"/>
      <c r="JH343" s="1"/>
      <c r="JI343" s="1"/>
      <c r="JJ343" s="1"/>
      <c r="JK343" s="1"/>
      <c r="JL343" s="1"/>
      <c r="JM343" s="1"/>
      <c r="JN343" s="1"/>
      <c r="JO343" s="1"/>
      <c r="JP343" s="1"/>
      <c r="JQ343" s="1"/>
      <c r="JR343" s="1"/>
      <c r="JS343" s="1"/>
      <c r="JT343" s="1"/>
      <c r="JU343" s="1"/>
      <c r="JV343" s="1"/>
      <c r="JW343" s="1"/>
      <c r="JX343" s="1"/>
    </row>
    <row r="344" spans="1:284"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c r="JB344" s="1"/>
      <c r="JC344" s="1"/>
      <c r="JD344" s="1"/>
      <c r="JE344" s="1"/>
      <c r="JF344" s="1"/>
      <c r="JG344" s="1"/>
      <c r="JH344" s="1"/>
      <c r="JI344" s="1"/>
      <c r="JJ344" s="1"/>
      <c r="JK344" s="1"/>
      <c r="JL344" s="1"/>
      <c r="JM344" s="1"/>
      <c r="JN344" s="1"/>
      <c r="JO344" s="1"/>
      <c r="JP344" s="1"/>
      <c r="JQ344" s="1"/>
      <c r="JR344" s="1"/>
      <c r="JS344" s="1"/>
      <c r="JT344" s="1"/>
      <c r="JU344" s="1"/>
      <c r="JV344" s="1"/>
      <c r="JW344" s="1"/>
      <c r="JX344" s="1"/>
    </row>
    <row r="345" spans="1:284"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c r="JB345" s="1"/>
      <c r="JC345" s="1"/>
      <c r="JD345" s="1"/>
      <c r="JE345" s="1"/>
      <c r="JF345" s="1"/>
      <c r="JG345" s="1"/>
      <c r="JH345" s="1"/>
      <c r="JI345" s="1"/>
      <c r="JJ345" s="1"/>
      <c r="JK345" s="1"/>
      <c r="JL345" s="1"/>
      <c r="JM345" s="1"/>
      <c r="JN345" s="1"/>
      <c r="JO345" s="1"/>
      <c r="JP345" s="1"/>
      <c r="JQ345" s="1"/>
      <c r="JR345" s="1"/>
      <c r="JS345" s="1"/>
      <c r="JT345" s="1"/>
      <c r="JU345" s="1"/>
      <c r="JV345" s="1"/>
      <c r="JW345" s="1"/>
      <c r="JX345" s="1"/>
    </row>
    <row r="346" spans="1:284"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c r="JB346" s="1"/>
      <c r="JC346" s="1"/>
      <c r="JD346" s="1"/>
      <c r="JE346" s="1"/>
      <c r="JF346" s="1"/>
      <c r="JG346" s="1"/>
      <c r="JH346" s="1"/>
      <c r="JI346" s="1"/>
      <c r="JJ346" s="1"/>
      <c r="JK346" s="1"/>
      <c r="JL346" s="1"/>
      <c r="JM346" s="1"/>
      <c r="JN346" s="1"/>
      <c r="JO346" s="1"/>
      <c r="JP346" s="1"/>
      <c r="JQ346" s="1"/>
      <c r="JR346" s="1"/>
      <c r="JS346" s="1"/>
      <c r="JT346" s="1"/>
      <c r="JU346" s="1"/>
      <c r="JV346" s="1"/>
      <c r="JW346" s="1"/>
      <c r="JX346" s="1"/>
    </row>
    <row r="347" spans="1:284"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c r="JB347" s="1"/>
      <c r="JC347" s="1"/>
      <c r="JD347" s="1"/>
      <c r="JE347" s="1"/>
      <c r="JF347" s="1"/>
      <c r="JG347" s="1"/>
      <c r="JH347" s="1"/>
      <c r="JI347" s="1"/>
      <c r="JJ347" s="1"/>
      <c r="JK347" s="1"/>
      <c r="JL347" s="1"/>
      <c r="JM347" s="1"/>
      <c r="JN347" s="1"/>
      <c r="JO347" s="1"/>
      <c r="JP347" s="1"/>
      <c r="JQ347" s="1"/>
      <c r="JR347" s="1"/>
      <c r="JS347" s="1"/>
      <c r="JT347" s="1"/>
      <c r="JU347" s="1"/>
      <c r="JV347" s="1"/>
      <c r="JW347" s="1"/>
      <c r="JX347" s="1"/>
    </row>
    <row r="348" spans="1:284"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c r="JB348" s="1"/>
      <c r="JC348" s="1"/>
      <c r="JD348" s="1"/>
      <c r="JE348" s="1"/>
      <c r="JF348" s="1"/>
      <c r="JG348" s="1"/>
      <c r="JH348" s="1"/>
      <c r="JI348" s="1"/>
      <c r="JJ348" s="1"/>
      <c r="JK348" s="1"/>
      <c r="JL348" s="1"/>
      <c r="JM348" s="1"/>
      <c r="JN348" s="1"/>
      <c r="JO348" s="1"/>
      <c r="JP348" s="1"/>
      <c r="JQ348" s="1"/>
      <c r="JR348" s="1"/>
      <c r="JS348" s="1"/>
      <c r="JT348" s="1"/>
      <c r="JU348" s="1"/>
      <c r="JV348" s="1"/>
      <c r="JW348" s="1"/>
      <c r="JX348" s="1"/>
    </row>
    <row r="349" spans="1:284"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c r="JB349" s="1"/>
      <c r="JC349" s="1"/>
      <c r="JD349" s="1"/>
      <c r="JE349" s="1"/>
      <c r="JF349" s="1"/>
      <c r="JG349" s="1"/>
      <c r="JH349" s="1"/>
      <c r="JI349" s="1"/>
      <c r="JJ349" s="1"/>
      <c r="JK349" s="1"/>
      <c r="JL349" s="1"/>
      <c r="JM349" s="1"/>
      <c r="JN349" s="1"/>
      <c r="JO349" s="1"/>
      <c r="JP349" s="1"/>
      <c r="JQ349" s="1"/>
      <c r="JR349" s="1"/>
      <c r="JS349" s="1"/>
      <c r="JT349" s="1"/>
      <c r="JU349" s="1"/>
      <c r="JV349" s="1"/>
      <c r="JW349" s="1"/>
      <c r="JX349" s="1"/>
    </row>
    <row r="350" spans="1:284"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c r="JB350" s="1"/>
      <c r="JC350" s="1"/>
      <c r="JD350" s="1"/>
      <c r="JE350" s="1"/>
      <c r="JF350" s="1"/>
      <c r="JG350" s="1"/>
      <c r="JH350" s="1"/>
      <c r="JI350" s="1"/>
      <c r="JJ350" s="1"/>
      <c r="JK350" s="1"/>
      <c r="JL350" s="1"/>
      <c r="JM350" s="1"/>
      <c r="JN350" s="1"/>
      <c r="JO350" s="1"/>
      <c r="JP350" s="1"/>
      <c r="JQ350" s="1"/>
      <c r="JR350" s="1"/>
      <c r="JS350" s="1"/>
      <c r="JT350" s="1"/>
      <c r="JU350" s="1"/>
      <c r="JV350" s="1"/>
      <c r="JW350" s="1"/>
      <c r="JX350" s="1"/>
    </row>
    <row r="351" spans="1:284"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c r="JB351" s="1"/>
      <c r="JC351" s="1"/>
      <c r="JD351" s="1"/>
      <c r="JE351" s="1"/>
      <c r="JF351" s="1"/>
      <c r="JG351" s="1"/>
      <c r="JH351" s="1"/>
      <c r="JI351" s="1"/>
      <c r="JJ351" s="1"/>
      <c r="JK351" s="1"/>
      <c r="JL351" s="1"/>
      <c r="JM351" s="1"/>
      <c r="JN351" s="1"/>
      <c r="JO351" s="1"/>
      <c r="JP351" s="1"/>
      <c r="JQ351" s="1"/>
      <c r="JR351" s="1"/>
      <c r="JS351" s="1"/>
      <c r="JT351" s="1"/>
      <c r="JU351" s="1"/>
      <c r="JV351" s="1"/>
      <c r="JW351" s="1"/>
      <c r="JX351" s="1"/>
    </row>
    <row r="352" spans="1:284"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c r="JB352" s="1"/>
      <c r="JC352" s="1"/>
      <c r="JD352" s="1"/>
      <c r="JE352" s="1"/>
      <c r="JF352" s="1"/>
      <c r="JG352" s="1"/>
      <c r="JH352" s="1"/>
      <c r="JI352" s="1"/>
      <c r="JJ352" s="1"/>
      <c r="JK352" s="1"/>
      <c r="JL352" s="1"/>
      <c r="JM352" s="1"/>
      <c r="JN352" s="1"/>
      <c r="JO352" s="1"/>
      <c r="JP352" s="1"/>
      <c r="JQ352" s="1"/>
      <c r="JR352" s="1"/>
      <c r="JS352" s="1"/>
      <c r="JT352" s="1"/>
      <c r="JU352" s="1"/>
      <c r="JV352" s="1"/>
      <c r="JW352" s="1"/>
      <c r="JX352" s="1"/>
    </row>
    <row r="353" spans="1:284"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c r="JB353" s="1"/>
      <c r="JC353" s="1"/>
      <c r="JD353" s="1"/>
      <c r="JE353" s="1"/>
      <c r="JF353" s="1"/>
      <c r="JG353" s="1"/>
      <c r="JH353" s="1"/>
      <c r="JI353" s="1"/>
      <c r="JJ353" s="1"/>
      <c r="JK353" s="1"/>
      <c r="JL353" s="1"/>
      <c r="JM353" s="1"/>
      <c r="JN353" s="1"/>
      <c r="JO353" s="1"/>
      <c r="JP353" s="1"/>
      <c r="JQ353" s="1"/>
      <c r="JR353" s="1"/>
      <c r="JS353" s="1"/>
      <c r="JT353" s="1"/>
      <c r="JU353" s="1"/>
      <c r="JV353" s="1"/>
      <c r="JW353" s="1"/>
      <c r="JX353" s="1"/>
    </row>
    <row r="354" spans="1:284"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c r="JB354" s="1"/>
      <c r="JC354" s="1"/>
      <c r="JD354" s="1"/>
      <c r="JE354" s="1"/>
      <c r="JF354" s="1"/>
      <c r="JG354" s="1"/>
      <c r="JH354" s="1"/>
      <c r="JI354" s="1"/>
      <c r="JJ354" s="1"/>
      <c r="JK354" s="1"/>
      <c r="JL354" s="1"/>
      <c r="JM354" s="1"/>
      <c r="JN354" s="1"/>
      <c r="JO354" s="1"/>
      <c r="JP354" s="1"/>
      <c r="JQ354" s="1"/>
      <c r="JR354" s="1"/>
      <c r="JS354" s="1"/>
      <c r="JT354" s="1"/>
      <c r="JU354" s="1"/>
      <c r="JV354" s="1"/>
      <c r="JW354" s="1"/>
      <c r="JX354" s="1"/>
    </row>
    <row r="355" spans="1:284"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c r="JC355" s="1"/>
      <c r="JD355" s="1"/>
      <c r="JE355" s="1"/>
      <c r="JF355" s="1"/>
      <c r="JG355" s="1"/>
      <c r="JH355" s="1"/>
      <c r="JI355" s="1"/>
      <c r="JJ355" s="1"/>
      <c r="JK355" s="1"/>
      <c r="JL355" s="1"/>
      <c r="JM355" s="1"/>
      <c r="JN355" s="1"/>
      <c r="JO355" s="1"/>
      <c r="JP355" s="1"/>
      <c r="JQ355" s="1"/>
      <c r="JR355" s="1"/>
      <c r="JS355" s="1"/>
      <c r="JT355" s="1"/>
      <c r="JU355" s="1"/>
      <c r="JV355" s="1"/>
      <c r="JW355" s="1"/>
      <c r="JX355" s="1"/>
    </row>
    <row r="356" spans="1:284"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c r="JC356" s="1"/>
      <c r="JD356" s="1"/>
      <c r="JE356" s="1"/>
      <c r="JF356" s="1"/>
      <c r="JG356" s="1"/>
      <c r="JH356" s="1"/>
      <c r="JI356" s="1"/>
      <c r="JJ356" s="1"/>
      <c r="JK356" s="1"/>
      <c r="JL356" s="1"/>
      <c r="JM356" s="1"/>
      <c r="JN356" s="1"/>
      <c r="JO356" s="1"/>
      <c r="JP356" s="1"/>
      <c r="JQ356" s="1"/>
      <c r="JR356" s="1"/>
      <c r="JS356" s="1"/>
      <c r="JT356" s="1"/>
      <c r="JU356" s="1"/>
      <c r="JV356" s="1"/>
      <c r="JW356" s="1"/>
      <c r="JX356" s="1"/>
    </row>
    <row r="357" spans="1:284"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c r="JC357" s="1"/>
      <c r="JD357" s="1"/>
      <c r="JE357" s="1"/>
      <c r="JF357" s="1"/>
      <c r="JG357" s="1"/>
      <c r="JH357" s="1"/>
      <c r="JI357" s="1"/>
      <c r="JJ357" s="1"/>
      <c r="JK357" s="1"/>
      <c r="JL357" s="1"/>
      <c r="JM357" s="1"/>
      <c r="JN357" s="1"/>
      <c r="JO357" s="1"/>
      <c r="JP357" s="1"/>
      <c r="JQ357" s="1"/>
      <c r="JR357" s="1"/>
      <c r="JS357" s="1"/>
      <c r="JT357" s="1"/>
      <c r="JU357" s="1"/>
      <c r="JV357" s="1"/>
      <c r="JW357" s="1"/>
      <c r="JX357" s="1"/>
    </row>
    <row r="358" spans="1:284"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c r="JC358" s="1"/>
      <c r="JD358" s="1"/>
      <c r="JE358" s="1"/>
      <c r="JF358" s="1"/>
      <c r="JG358" s="1"/>
      <c r="JH358" s="1"/>
      <c r="JI358" s="1"/>
      <c r="JJ358" s="1"/>
      <c r="JK358" s="1"/>
      <c r="JL358" s="1"/>
      <c r="JM358" s="1"/>
      <c r="JN358" s="1"/>
      <c r="JO358" s="1"/>
      <c r="JP358" s="1"/>
      <c r="JQ358" s="1"/>
      <c r="JR358" s="1"/>
      <c r="JS358" s="1"/>
      <c r="JT358" s="1"/>
      <c r="JU358" s="1"/>
      <c r="JV358" s="1"/>
      <c r="JW358" s="1"/>
      <c r="JX358" s="1"/>
    </row>
    <row r="359" spans="1:284"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c r="JC359" s="1"/>
      <c r="JD359" s="1"/>
      <c r="JE359" s="1"/>
      <c r="JF359" s="1"/>
      <c r="JG359" s="1"/>
      <c r="JH359" s="1"/>
      <c r="JI359" s="1"/>
      <c r="JJ359" s="1"/>
      <c r="JK359" s="1"/>
      <c r="JL359" s="1"/>
      <c r="JM359" s="1"/>
      <c r="JN359" s="1"/>
      <c r="JO359" s="1"/>
      <c r="JP359" s="1"/>
      <c r="JQ359" s="1"/>
      <c r="JR359" s="1"/>
      <c r="JS359" s="1"/>
      <c r="JT359" s="1"/>
      <c r="JU359" s="1"/>
      <c r="JV359" s="1"/>
      <c r="JW359" s="1"/>
      <c r="JX359" s="1"/>
    </row>
    <row r="360" spans="1:284"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c r="JC360" s="1"/>
      <c r="JD360" s="1"/>
      <c r="JE360" s="1"/>
      <c r="JF360" s="1"/>
      <c r="JG360" s="1"/>
      <c r="JH360" s="1"/>
      <c r="JI360" s="1"/>
      <c r="JJ360" s="1"/>
      <c r="JK360" s="1"/>
      <c r="JL360" s="1"/>
      <c r="JM360" s="1"/>
      <c r="JN360" s="1"/>
      <c r="JO360" s="1"/>
      <c r="JP360" s="1"/>
      <c r="JQ360" s="1"/>
      <c r="JR360" s="1"/>
      <c r="JS360" s="1"/>
      <c r="JT360" s="1"/>
      <c r="JU360" s="1"/>
      <c r="JV360" s="1"/>
      <c r="JW360" s="1"/>
      <c r="JX360" s="1"/>
    </row>
    <row r="361" spans="1:284"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c r="JC361" s="1"/>
      <c r="JD361" s="1"/>
      <c r="JE361" s="1"/>
      <c r="JF361" s="1"/>
      <c r="JG361" s="1"/>
      <c r="JH361" s="1"/>
      <c r="JI361" s="1"/>
      <c r="JJ361" s="1"/>
      <c r="JK361" s="1"/>
      <c r="JL361" s="1"/>
      <c r="JM361" s="1"/>
      <c r="JN361" s="1"/>
      <c r="JO361" s="1"/>
      <c r="JP361" s="1"/>
      <c r="JQ361" s="1"/>
      <c r="JR361" s="1"/>
      <c r="JS361" s="1"/>
      <c r="JT361" s="1"/>
      <c r="JU361" s="1"/>
      <c r="JV361" s="1"/>
      <c r="JW361" s="1"/>
      <c r="JX361" s="1"/>
    </row>
    <row r="362" spans="1:284"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c r="JC362" s="1"/>
      <c r="JD362" s="1"/>
      <c r="JE362" s="1"/>
      <c r="JF362" s="1"/>
      <c r="JG362" s="1"/>
      <c r="JH362" s="1"/>
      <c r="JI362" s="1"/>
      <c r="JJ362" s="1"/>
      <c r="JK362" s="1"/>
      <c r="JL362" s="1"/>
      <c r="JM362" s="1"/>
      <c r="JN362" s="1"/>
      <c r="JO362" s="1"/>
      <c r="JP362" s="1"/>
      <c r="JQ362" s="1"/>
      <c r="JR362" s="1"/>
      <c r="JS362" s="1"/>
      <c r="JT362" s="1"/>
      <c r="JU362" s="1"/>
      <c r="JV362" s="1"/>
      <c r="JW362" s="1"/>
      <c r="JX362" s="1"/>
    </row>
    <row r="363" spans="1:284"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c r="JC363" s="1"/>
      <c r="JD363" s="1"/>
      <c r="JE363" s="1"/>
      <c r="JF363" s="1"/>
      <c r="JG363" s="1"/>
      <c r="JH363" s="1"/>
      <c r="JI363" s="1"/>
      <c r="JJ363" s="1"/>
      <c r="JK363" s="1"/>
      <c r="JL363" s="1"/>
      <c r="JM363" s="1"/>
      <c r="JN363" s="1"/>
      <c r="JO363" s="1"/>
      <c r="JP363" s="1"/>
      <c r="JQ363" s="1"/>
      <c r="JR363" s="1"/>
      <c r="JS363" s="1"/>
      <c r="JT363" s="1"/>
      <c r="JU363" s="1"/>
      <c r="JV363" s="1"/>
      <c r="JW363" s="1"/>
      <c r="JX363" s="1"/>
    </row>
    <row r="364" spans="1:284"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c r="JC364" s="1"/>
      <c r="JD364" s="1"/>
      <c r="JE364" s="1"/>
      <c r="JF364" s="1"/>
      <c r="JG364" s="1"/>
      <c r="JH364" s="1"/>
      <c r="JI364" s="1"/>
      <c r="JJ364" s="1"/>
      <c r="JK364" s="1"/>
      <c r="JL364" s="1"/>
      <c r="JM364" s="1"/>
      <c r="JN364" s="1"/>
      <c r="JO364" s="1"/>
      <c r="JP364" s="1"/>
      <c r="JQ364" s="1"/>
      <c r="JR364" s="1"/>
      <c r="JS364" s="1"/>
      <c r="JT364" s="1"/>
      <c r="JU364" s="1"/>
      <c r="JV364" s="1"/>
      <c r="JW364" s="1"/>
      <c r="JX364" s="1"/>
    </row>
    <row r="365" spans="1:284"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c r="JC365" s="1"/>
      <c r="JD365" s="1"/>
      <c r="JE365" s="1"/>
      <c r="JF365" s="1"/>
      <c r="JG365" s="1"/>
      <c r="JH365" s="1"/>
      <c r="JI365" s="1"/>
      <c r="JJ365" s="1"/>
      <c r="JK365" s="1"/>
      <c r="JL365" s="1"/>
      <c r="JM365" s="1"/>
      <c r="JN365" s="1"/>
      <c r="JO365" s="1"/>
      <c r="JP365" s="1"/>
      <c r="JQ365" s="1"/>
      <c r="JR365" s="1"/>
      <c r="JS365" s="1"/>
      <c r="JT365" s="1"/>
      <c r="JU365" s="1"/>
      <c r="JV365" s="1"/>
      <c r="JW365" s="1"/>
      <c r="JX365" s="1"/>
    </row>
    <row r="366" spans="1:284"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c r="JC366" s="1"/>
      <c r="JD366" s="1"/>
      <c r="JE366" s="1"/>
      <c r="JF366" s="1"/>
      <c r="JG366" s="1"/>
      <c r="JH366" s="1"/>
      <c r="JI366" s="1"/>
      <c r="JJ366" s="1"/>
      <c r="JK366" s="1"/>
      <c r="JL366" s="1"/>
      <c r="JM366" s="1"/>
      <c r="JN366" s="1"/>
      <c r="JO366" s="1"/>
      <c r="JP366" s="1"/>
      <c r="JQ366" s="1"/>
      <c r="JR366" s="1"/>
      <c r="JS366" s="1"/>
      <c r="JT366" s="1"/>
      <c r="JU366" s="1"/>
      <c r="JV366" s="1"/>
      <c r="JW366" s="1"/>
      <c r="JX366" s="1"/>
    </row>
    <row r="367" spans="1:284"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c r="JC367" s="1"/>
      <c r="JD367" s="1"/>
      <c r="JE367" s="1"/>
      <c r="JF367" s="1"/>
      <c r="JG367" s="1"/>
      <c r="JH367" s="1"/>
      <c r="JI367" s="1"/>
      <c r="JJ367" s="1"/>
      <c r="JK367" s="1"/>
      <c r="JL367" s="1"/>
      <c r="JM367" s="1"/>
      <c r="JN367" s="1"/>
      <c r="JO367" s="1"/>
      <c r="JP367" s="1"/>
      <c r="JQ367" s="1"/>
      <c r="JR367" s="1"/>
      <c r="JS367" s="1"/>
      <c r="JT367" s="1"/>
      <c r="JU367" s="1"/>
      <c r="JV367" s="1"/>
      <c r="JW367" s="1"/>
      <c r="JX367" s="1"/>
    </row>
    <row r="368" spans="1:284"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c r="JC368" s="1"/>
      <c r="JD368" s="1"/>
      <c r="JE368" s="1"/>
      <c r="JF368" s="1"/>
      <c r="JG368" s="1"/>
      <c r="JH368" s="1"/>
      <c r="JI368" s="1"/>
      <c r="JJ368" s="1"/>
      <c r="JK368" s="1"/>
      <c r="JL368" s="1"/>
      <c r="JM368" s="1"/>
      <c r="JN368" s="1"/>
      <c r="JO368" s="1"/>
      <c r="JP368" s="1"/>
      <c r="JQ368" s="1"/>
      <c r="JR368" s="1"/>
      <c r="JS368" s="1"/>
      <c r="JT368" s="1"/>
      <c r="JU368" s="1"/>
      <c r="JV368" s="1"/>
      <c r="JW368" s="1"/>
      <c r="JX368" s="1"/>
    </row>
    <row r="369" spans="1:308"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c r="JC369" s="1"/>
      <c r="JD369" s="1"/>
      <c r="JE369" s="1"/>
      <c r="JF369" s="1"/>
      <c r="JG369" s="1"/>
      <c r="JH369" s="1"/>
      <c r="JI369" s="1"/>
      <c r="JJ369" s="1"/>
      <c r="JK369" s="1"/>
      <c r="JL369" s="1"/>
      <c r="JM369" s="1"/>
      <c r="JN369" s="1"/>
      <c r="JO369" s="1"/>
      <c r="JP369" s="1"/>
      <c r="JQ369" s="1"/>
      <c r="JR369" s="1"/>
      <c r="JS369" s="1"/>
      <c r="JT369" s="1"/>
      <c r="JU369" s="1"/>
      <c r="JV369" s="1"/>
      <c r="JW369" s="1"/>
      <c r="JX369" s="1"/>
    </row>
    <row r="370" spans="1:308"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c r="JD370" s="1"/>
      <c r="JE370" s="1"/>
      <c r="JF370" s="1"/>
      <c r="JG370" s="1"/>
      <c r="JH370" s="1"/>
      <c r="JI370" s="1"/>
      <c r="JJ370" s="1"/>
      <c r="JK370" s="1"/>
      <c r="JL370" s="1"/>
      <c r="JM370" s="1"/>
      <c r="JN370" s="1"/>
      <c r="JO370" s="1"/>
      <c r="JP370" s="1"/>
      <c r="JQ370" s="1"/>
      <c r="JR370" s="1"/>
      <c r="JS370" s="1"/>
      <c r="JT370" s="1"/>
      <c r="JU370" s="1"/>
      <c r="JV370" s="1"/>
      <c r="JW370" s="1"/>
      <c r="JX370" s="1"/>
    </row>
    <row r="371" spans="1:308"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c r="JD371" s="1"/>
      <c r="JE371" s="1"/>
      <c r="JF371" s="1"/>
      <c r="JG371" s="1"/>
      <c r="JH371" s="1"/>
      <c r="JI371" s="1"/>
      <c r="JJ371" s="1"/>
      <c r="JK371" s="1"/>
      <c r="JL371" s="1"/>
      <c r="JM371" s="1"/>
      <c r="JN371" s="1"/>
      <c r="JO371" s="1"/>
      <c r="JP371" s="1"/>
      <c r="JQ371" s="1"/>
      <c r="JR371" s="1"/>
      <c r="JS371" s="1"/>
      <c r="JT371" s="1"/>
      <c r="JU371" s="1"/>
      <c r="JV371" s="1"/>
      <c r="JW371" s="1"/>
      <c r="JX371" s="1"/>
    </row>
    <row r="372" spans="1:308"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c r="JD372" s="1"/>
      <c r="JE372" s="1"/>
      <c r="JF372" s="1"/>
      <c r="JG372" s="1"/>
      <c r="JH372" s="1"/>
      <c r="JI372" s="1"/>
      <c r="JJ372" s="1"/>
      <c r="JK372" s="1"/>
      <c r="JL372" s="1"/>
      <c r="JM372" s="1"/>
      <c r="JN372" s="1"/>
      <c r="JO372" s="1"/>
      <c r="JP372" s="1"/>
      <c r="JQ372" s="1"/>
      <c r="JR372" s="1"/>
      <c r="JS372" s="1"/>
      <c r="JT372" s="1"/>
      <c r="JU372" s="1"/>
      <c r="JV372" s="1"/>
      <c r="JW372" s="1"/>
      <c r="JX372" s="1"/>
    </row>
    <row r="373" spans="1:308"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c r="JG373" s="1"/>
      <c r="JH373" s="1"/>
      <c r="JI373" s="1"/>
      <c r="JJ373" s="1"/>
      <c r="JK373" s="1"/>
      <c r="JL373" s="1"/>
      <c r="JM373" s="1"/>
      <c r="JN373" s="1"/>
      <c r="JO373" s="1"/>
      <c r="JP373" s="1"/>
      <c r="JQ373" s="1"/>
      <c r="JR373" s="1"/>
      <c r="JS373" s="1"/>
      <c r="JT373" s="1"/>
      <c r="JU373" s="1"/>
      <c r="JV373" s="1"/>
      <c r="JW373" s="1"/>
      <c r="JX373" s="1"/>
    </row>
    <row r="374" spans="1:308"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c r="JI374" s="1"/>
      <c r="JJ374" s="1"/>
      <c r="JK374" s="1"/>
      <c r="JL374" s="1"/>
      <c r="JM374" s="1"/>
      <c r="JN374" s="1"/>
      <c r="JO374" s="1"/>
      <c r="JP374" s="1"/>
      <c r="JQ374" s="1"/>
      <c r="JR374" s="1"/>
      <c r="JS374" s="1"/>
      <c r="JT374" s="1"/>
      <c r="JU374" s="1"/>
      <c r="JV374" s="1"/>
      <c r="JW374" s="1"/>
      <c r="JX374" s="1"/>
    </row>
    <row r="375" spans="1:308"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c r="JI375" s="1"/>
      <c r="JJ375" s="1"/>
      <c r="JK375" s="1"/>
      <c r="JL375" s="1"/>
      <c r="JM375" s="1"/>
      <c r="JN375" s="1"/>
      <c r="JO375" s="1"/>
      <c r="JP375" s="1"/>
      <c r="JQ375" s="1"/>
      <c r="JR375" s="1"/>
      <c r="JS375" s="1"/>
      <c r="JT375" s="1"/>
      <c r="JU375" s="1"/>
      <c r="JV375" s="1"/>
      <c r="JW375" s="1"/>
      <c r="JX375" s="1"/>
    </row>
    <row r="376" spans="1:308"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c r="JJ376" s="1"/>
      <c r="JK376" s="1"/>
      <c r="JL376" s="1"/>
      <c r="JM376" s="1"/>
      <c r="JN376" s="1"/>
      <c r="JO376" s="1"/>
      <c r="JP376" s="1"/>
      <c r="JQ376" s="1"/>
      <c r="JR376" s="1"/>
      <c r="JS376" s="1"/>
      <c r="JT376" s="1"/>
      <c r="JU376" s="1"/>
      <c r="JV376" s="1"/>
      <c r="JW376" s="1"/>
      <c r="JX376" s="1"/>
    </row>
    <row r="377" spans="1:308"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c r="JL377" s="1"/>
      <c r="JM377" s="1"/>
      <c r="JN377" s="1"/>
      <c r="JO377" s="1"/>
      <c r="JP377" s="1"/>
      <c r="JQ377" s="1"/>
      <c r="JR377" s="1"/>
      <c r="JS377" s="1"/>
      <c r="JT377" s="1"/>
      <c r="JU377" s="1"/>
      <c r="JV377" s="1"/>
      <c r="JW377" s="1"/>
      <c r="JX377" s="1"/>
    </row>
    <row r="378" spans="1:308"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c r="JP378" s="1"/>
      <c r="JQ378" s="1"/>
      <c r="JR378" s="1"/>
      <c r="JS378" s="1"/>
      <c r="JT378" s="1"/>
      <c r="JU378" s="1"/>
      <c r="JV378" s="1"/>
      <c r="JW378" s="1"/>
      <c r="JX378" s="1"/>
    </row>
    <row r="379" spans="1:308"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c r="JS379" s="1"/>
      <c r="JT379" s="1"/>
      <c r="JU379" s="1"/>
      <c r="JV379" s="1"/>
      <c r="JW379" s="1"/>
      <c r="JX379" s="1"/>
    </row>
    <row r="380" spans="1:308"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c r="JT380" s="1"/>
      <c r="JU380" s="1"/>
      <c r="JV380" s="1"/>
      <c r="JW380" s="1"/>
      <c r="JX380" s="1"/>
    </row>
    <row r="381" spans="1:308"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c r="JT381" s="1"/>
      <c r="JU381" s="1"/>
      <c r="JV381" s="1"/>
      <c r="JW381" s="1"/>
      <c r="JX381" s="1"/>
      <c r="JY381" s="1"/>
      <c r="JZ381" s="1"/>
      <c r="KA381" s="1"/>
      <c r="KB381" s="1"/>
      <c r="KC381" s="1"/>
      <c r="KD381" s="1"/>
      <c r="KE381" s="1"/>
      <c r="KF381" s="1"/>
      <c r="KG381" s="1"/>
      <c r="KH381" s="1"/>
      <c r="KI381" s="1"/>
      <c r="KJ381" s="1"/>
      <c r="KK381" s="1"/>
      <c r="KL381" s="1"/>
      <c r="KM381" s="1"/>
      <c r="KN381" s="1"/>
      <c r="KO381" s="1"/>
      <c r="KP381" s="1"/>
      <c r="KQ381" s="1"/>
      <c r="KR381" s="1"/>
      <c r="KS381" s="1"/>
      <c r="KT381" s="1"/>
      <c r="KU381" s="1"/>
      <c r="KV381" s="1"/>
    </row>
    <row r="382" spans="1:308"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c r="JU382" s="1"/>
      <c r="JV382" s="1"/>
      <c r="JW382" s="1"/>
      <c r="JX382" s="1"/>
      <c r="JY382" s="1"/>
      <c r="JZ382" s="1"/>
      <c r="KA382" s="1"/>
      <c r="KB382" s="1"/>
      <c r="KC382" s="1"/>
      <c r="KD382" s="1"/>
      <c r="KE382" s="1"/>
      <c r="KF382" s="1"/>
      <c r="KG382" s="1"/>
      <c r="KH382" s="1"/>
      <c r="KI382" s="1"/>
      <c r="KJ382" s="1"/>
      <c r="KK382" s="1"/>
      <c r="KL382" s="1"/>
      <c r="KM382" s="1"/>
      <c r="KN382" s="1"/>
      <c r="KO382" s="1"/>
      <c r="KP382" s="1"/>
      <c r="KQ382" s="1"/>
      <c r="KR382" s="1"/>
      <c r="KS382" s="1"/>
      <c r="KT382" s="1"/>
      <c r="KU382" s="1"/>
      <c r="KV382" s="1"/>
    </row>
    <row r="383" spans="1:308"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c r="JV383" s="1"/>
      <c r="JW383" s="1"/>
      <c r="JX383" s="1"/>
      <c r="JY383" s="1"/>
      <c r="JZ383" s="1"/>
      <c r="KA383" s="1"/>
      <c r="KB383" s="1"/>
      <c r="KC383" s="1"/>
      <c r="KD383" s="1"/>
      <c r="KE383" s="1"/>
      <c r="KF383" s="1"/>
      <c r="KG383" s="1"/>
      <c r="KH383" s="1"/>
      <c r="KI383" s="1"/>
      <c r="KJ383" s="1"/>
      <c r="KK383" s="1"/>
      <c r="KL383" s="1"/>
      <c r="KM383" s="1"/>
      <c r="KN383" s="1"/>
      <c r="KO383" s="1"/>
      <c r="KP383" s="1"/>
      <c r="KQ383" s="1"/>
      <c r="KR383" s="1"/>
      <c r="KS383" s="1"/>
      <c r="KT383" s="1"/>
      <c r="KU383" s="1"/>
      <c r="KV383" s="1"/>
    </row>
    <row r="384" spans="1:308"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c r="JV384" s="1"/>
      <c r="JW384" s="1"/>
      <c r="JX384" s="1"/>
      <c r="JY384" s="1"/>
      <c r="JZ384" s="1"/>
      <c r="KA384" s="1"/>
      <c r="KB384" s="1"/>
      <c r="KC384" s="1"/>
      <c r="KD384" s="1"/>
      <c r="KE384" s="1"/>
      <c r="KF384" s="1"/>
      <c r="KG384" s="1"/>
      <c r="KH384" s="1"/>
      <c r="KI384" s="1"/>
      <c r="KJ384" s="1"/>
      <c r="KK384" s="1"/>
      <c r="KL384" s="1"/>
      <c r="KM384" s="1"/>
      <c r="KN384" s="1"/>
      <c r="KO384" s="1"/>
      <c r="KP384" s="1"/>
      <c r="KQ384" s="1"/>
      <c r="KR384" s="1"/>
      <c r="KS384" s="1"/>
      <c r="KT384" s="1"/>
      <c r="KU384" s="1"/>
      <c r="KV384" s="1"/>
    </row>
    <row r="385" spans="1:308"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c r="JV385" s="1"/>
      <c r="JW385" s="1"/>
      <c r="JX385" s="1"/>
      <c r="JY385" s="1"/>
      <c r="JZ385" s="1"/>
      <c r="KA385" s="1"/>
      <c r="KB385" s="1"/>
      <c r="KC385" s="1"/>
      <c r="KD385" s="1"/>
      <c r="KE385" s="1"/>
      <c r="KF385" s="1"/>
      <c r="KG385" s="1"/>
      <c r="KH385" s="1"/>
      <c r="KI385" s="1"/>
      <c r="KJ385" s="1"/>
      <c r="KK385" s="1"/>
      <c r="KL385" s="1"/>
      <c r="KM385" s="1"/>
      <c r="KN385" s="1"/>
      <c r="KO385" s="1"/>
      <c r="KP385" s="1"/>
      <c r="KQ385" s="1"/>
      <c r="KR385" s="1"/>
      <c r="KS385" s="1"/>
      <c r="KT385" s="1"/>
      <c r="KU385" s="1"/>
      <c r="KV385" s="1"/>
    </row>
    <row r="386" spans="1:308"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c r="JV386" s="1"/>
      <c r="JW386" s="1"/>
      <c r="JX386" s="1"/>
      <c r="JY386" s="1"/>
      <c r="JZ386" s="1"/>
      <c r="KA386" s="1"/>
      <c r="KB386" s="1"/>
      <c r="KC386" s="1"/>
      <c r="KD386" s="1"/>
      <c r="KE386" s="1"/>
      <c r="KF386" s="1"/>
      <c r="KG386" s="1"/>
      <c r="KH386" s="1"/>
      <c r="KI386" s="1"/>
      <c r="KJ386" s="1"/>
      <c r="KK386" s="1"/>
      <c r="KL386" s="1"/>
      <c r="KM386" s="1"/>
      <c r="KN386" s="1"/>
      <c r="KO386" s="1"/>
      <c r="KP386" s="1"/>
      <c r="KQ386" s="1"/>
      <c r="KR386" s="1"/>
      <c r="KS386" s="1"/>
      <c r="KT386" s="1"/>
      <c r="KU386" s="1"/>
      <c r="KV386" s="1"/>
    </row>
    <row r="387" spans="1:308"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c r="JV387" s="1"/>
      <c r="JW387" s="1"/>
      <c r="JX387" s="1"/>
      <c r="JY387" s="1"/>
      <c r="JZ387" s="1"/>
      <c r="KA387" s="1"/>
      <c r="KB387" s="1"/>
      <c r="KC387" s="1"/>
      <c r="KD387" s="1"/>
      <c r="KE387" s="1"/>
      <c r="KF387" s="1"/>
      <c r="KG387" s="1"/>
      <c r="KH387" s="1"/>
      <c r="KI387" s="1"/>
      <c r="KJ387" s="1"/>
      <c r="KK387" s="1"/>
      <c r="KL387" s="1"/>
      <c r="KM387" s="1"/>
      <c r="KN387" s="1"/>
      <c r="KO387" s="1"/>
      <c r="KP387" s="1"/>
      <c r="KQ387" s="1"/>
      <c r="KR387" s="1"/>
      <c r="KS387" s="1"/>
      <c r="KT387" s="1"/>
      <c r="KU387" s="1"/>
      <c r="KV387" s="1"/>
    </row>
    <row r="388" spans="1:308"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c r="JV388" s="1"/>
      <c r="JW388" s="1"/>
      <c r="JX388" s="1"/>
      <c r="JY388" s="1"/>
      <c r="JZ388" s="1"/>
      <c r="KA388" s="1"/>
      <c r="KB388" s="1"/>
      <c r="KC388" s="1"/>
      <c r="KD388" s="1"/>
      <c r="KE388" s="1"/>
      <c r="KF388" s="1"/>
      <c r="KG388" s="1"/>
      <c r="KH388" s="1"/>
      <c r="KI388" s="1"/>
      <c r="KJ388" s="1"/>
      <c r="KK388" s="1"/>
      <c r="KL388" s="1"/>
      <c r="KM388" s="1"/>
      <c r="KN388" s="1"/>
      <c r="KO388" s="1"/>
      <c r="KP388" s="1"/>
      <c r="KQ388" s="1"/>
      <c r="KR388" s="1"/>
      <c r="KS388" s="1"/>
      <c r="KT388" s="1"/>
      <c r="KU388" s="1"/>
      <c r="KV388" s="1"/>
    </row>
    <row r="389" spans="1:308"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c r="JV389" s="1"/>
      <c r="JW389" s="1"/>
      <c r="JX389" s="1"/>
      <c r="JY389" s="1"/>
      <c r="JZ389" s="1"/>
      <c r="KA389" s="1"/>
      <c r="KB389" s="1"/>
      <c r="KC389" s="1"/>
      <c r="KD389" s="1"/>
      <c r="KE389" s="1"/>
      <c r="KF389" s="1"/>
      <c r="KG389" s="1"/>
      <c r="KH389" s="1"/>
      <c r="KI389" s="1"/>
      <c r="KJ389" s="1"/>
      <c r="KK389" s="1"/>
      <c r="KL389" s="1"/>
      <c r="KM389" s="1"/>
      <c r="KN389" s="1"/>
      <c r="KO389" s="1"/>
      <c r="KP389" s="1"/>
      <c r="KQ389" s="1"/>
      <c r="KR389" s="1"/>
      <c r="KS389" s="1"/>
      <c r="KT389" s="1"/>
      <c r="KU389" s="1"/>
      <c r="KV389" s="1"/>
    </row>
    <row r="390" spans="1:308"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c r="JV390" s="1"/>
      <c r="JW390" s="1"/>
      <c r="JX390" s="1"/>
      <c r="JY390" s="1"/>
      <c r="JZ390" s="1"/>
      <c r="KA390" s="1"/>
      <c r="KB390" s="1"/>
      <c r="KC390" s="1"/>
      <c r="KD390" s="1"/>
      <c r="KE390" s="1"/>
      <c r="KF390" s="1"/>
      <c r="KG390" s="1"/>
      <c r="KH390" s="1"/>
      <c r="KI390" s="1"/>
      <c r="KJ390" s="1"/>
      <c r="KK390" s="1"/>
      <c r="KL390" s="1"/>
      <c r="KM390" s="1"/>
      <c r="KN390" s="1"/>
      <c r="KO390" s="1"/>
      <c r="KP390" s="1"/>
      <c r="KQ390" s="1"/>
      <c r="KR390" s="1"/>
      <c r="KS390" s="1"/>
      <c r="KT390" s="1"/>
      <c r="KU390" s="1"/>
      <c r="KV390" s="1"/>
    </row>
    <row r="391" spans="1:308"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c r="JW391" s="1"/>
      <c r="JX391" s="1"/>
      <c r="JY391" s="1"/>
      <c r="JZ391" s="1"/>
      <c r="KA391" s="1"/>
      <c r="KB391" s="1"/>
      <c r="KC391" s="1"/>
      <c r="KD391" s="1"/>
      <c r="KE391" s="1"/>
      <c r="KF391" s="1"/>
      <c r="KG391" s="1"/>
      <c r="KH391" s="1"/>
      <c r="KI391" s="1"/>
      <c r="KJ391" s="1"/>
      <c r="KK391" s="1"/>
      <c r="KL391" s="1"/>
      <c r="KM391" s="1"/>
      <c r="KN391" s="1"/>
      <c r="KO391" s="1"/>
      <c r="KP391" s="1"/>
      <c r="KQ391" s="1"/>
      <c r="KR391" s="1"/>
      <c r="KS391" s="1"/>
      <c r="KT391" s="1"/>
      <c r="KU391" s="1"/>
      <c r="KV391" s="1"/>
    </row>
    <row r="392" spans="1:308"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c r="JW392" s="1"/>
      <c r="JX392" s="1"/>
      <c r="JY392" s="1"/>
      <c r="JZ392" s="1"/>
      <c r="KA392" s="1"/>
      <c r="KB392" s="1"/>
      <c r="KC392" s="1"/>
      <c r="KD392" s="1"/>
      <c r="KE392" s="1"/>
      <c r="KF392" s="1"/>
      <c r="KG392" s="1"/>
      <c r="KH392" s="1"/>
      <c r="KI392" s="1"/>
      <c r="KJ392" s="1"/>
      <c r="KK392" s="1"/>
      <c r="KL392" s="1"/>
      <c r="KM392" s="1"/>
      <c r="KN392" s="1"/>
      <c r="KO392" s="1"/>
      <c r="KP392" s="1"/>
      <c r="KQ392" s="1"/>
      <c r="KR392" s="1"/>
      <c r="KS392" s="1"/>
      <c r="KT392" s="1"/>
      <c r="KU392" s="1"/>
      <c r="KV392" s="1"/>
    </row>
    <row r="393" spans="1:308"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c r="JW393" s="1"/>
      <c r="JX393" s="1"/>
      <c r="JY393" s="1"/>
      <c r="JZ393" s="1"/>
      <c r="KA393" s="1"/>
      <c r="KB393" s="1"/>
      <c r="KC393" s="1"/>
      <c r="KD393" s="1"/>
      <c r="KE393" s="1"/>
      <c r="KF393" s="1"/>
      <c r="KG393" s="1"/>
      <c r="KH393" s="1"/>
      <c r="KI393" s="1"/>
      <c r="KJ393" s="1"/>
      <c r="KK393" s="1"/>
      <c r="KL393" s="1"/>
      <c r="KM393" s="1"/>
      <c r="KN393" s="1"/>
      <c r="KO393" s="1"/>
      <c r="KP393" s="1"/>
      <c r="KQ393" s="1"/>
      <c r="KR393" s="1"/>
      <c r="KS393" s="1"/>
      <c r="KT393" s="1"/>
      <c r="KU393" s="1"/>
      <c r="KV393" s="1"/>
    </row>
    <row r="394" spans="1:308"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c r="JW394" s="1"/>
      <c r="JX394" s="1"/>
      <c r="JY394" s="1"/>
      <c r="JZ394" s="1"/>
      <c r="KA394" s="1"/>
      <c r="KB394" s="1"/>
      <c r="KC394" s="1"/>
      <c r="KD394" s="1"/>
      <c r="KE394" s="1"/>
      <c r="KF394" s="1"/>
      <c r="KG394" s="1"/>
      <c r="KH394" s="1"/>
      <c r="KI394" s="1"/>
      <c r="KJ394" s="1"/>
      <c r="KK394" s="1"/>
      <c r="KL394" s="1"/>
      <c r="KM394" s="1"/>
      <c r="KN394" s="1"/>
      <c r="KO394" s="1"/>
      <c r="KP394" s="1"/>
      <c r="KQ394" s="1"/>
      <c r="KR394" s="1"/>
      <c r="KS394" s="1"/>
      <c r="KT394" s="1"/>
      <c r="KU394" s="1"/>
      <c r="KV394" s="1"/>
    </row>
    <row r="395" spans="1:308"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c r="JW395" s="1"/>
      <c r="JX395" s="1"/>
      <c r="JY395" s="1"/>
      <c r="JZ395" s="1"/>
      <c r="KA395" s="1"/>
      <c r="KB395" s="1"/>
      <c r="KC395" s="1"/>
      <c r="KD395" s="1"/>
      <c r="KE395" s="1"/>
      <c r="KF395" s="1"/>
      <c r="KG395" s="1"/>
      <c r="KH395" s="1"/>
      <c r="KI395" s="1"/>
      <c r="KJ395" s="1"/>
      <c r="KK395" s="1"/>
      <c r="KL395" s="1"/>
      <c r="KM395" s="1"/>
      <c r="KN395" s="1"/>
      <c r="KO395" s="1"/>
      <c r="KP395" s="1"/>
      <c r="KQ395" s="1"/>
      <c r="KR395" s="1"/>
      <c r="KS395" s="1"/>
      <c r="KT395" s="1"/>
      <c r="KU395" s="1"/>
      <c r="KV395" s="1"/>
    </row>
    <row r="396" spans="1:308"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c r="JW396" s="1"/>
      <c r="JX396" s="1"/>
      <c r="JY396" s="1"/>
      <c r="JZ396" s="1"/>
      <c r="KA396" s="1"/>
      <c r="KB396" s="1"/>
      <c r="KC396" s="1"/>
      <c r="KD396" s="1"/>
      <c r="KE396" s="1"/>
      <c r="KF396" s="1"/>
      <c r="KG396" s="1"/>
      <c r="KH396" s="1"/>
      <c r="KI396" s="1"/>
      <c r="KJ396" s="1"/>
      <c r="KK396" s="1"/>
      <c r="KL396" s="1"/>
      <c r="KM396" s="1"/>
      <c r="KN396" s="1"/>
      <c r="KO396" s="1"/>
      <c r="KP396" s="1"/>
      <c r="KQ396" s="1"/>
      <c r="KR396" s="1"/>
      <c r="KS396" s="1"/>
      <c r="KT396" s="1"/>
      <c r="KU396" s="1"/>
      <c r="KV396" s="1"/>
    </row>
    <row r="397" spans="1:308"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c r="JW397" s="1"/>
      <c r="JX397" s="1"/>
      <c r="JY397" s="1"/>
      <c r="JZ397" s="1"/>
      <c r="KA397" s="1"/>
      <c r="KB397" s="1"/>
      <c r="KC397" s="1"/>
      <c r="KD397" s="1"/>
      <c r="KE397" s="1"/>
      <c r="KF397" s="1"/>
      <c r="KG397" s="1"/>
      <c r="KH397" s="1"/>
      <c r="KI397" s="1"/>
      <c r="KJ397" s="1"/>
      <c r="KK397" s="1"/>
      <c r="KL397" s="1"/>
      <c r="KM397" s="1"/>
      <c r="KN397" s="1"/>
      <c r="KO397" s="1"/>
      <c r="KP397" s="1"/>
      <c r="KQ397" s="1"/>
      <c r="KR397" s="1"/>
      <c r="KS397" s="1"/>
      <c r="KT397" s="1"/>
      <c r="KU397" s="1"/>
      <c r="KV397" s="1"/>
    </row>
    <row r="398" spans="1:308"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c r="JW398" s="1"/>
      <c r="JX398" s="1"/>
      <c r="JY398" s="1"/>
      <c r="JZ398" s="1"/>
      <c r="KA398" s="1"/>
      <c r="KB398" s="1"/>
      <c r="KC398" s="1"/>
      <c r="KD398" s="1"/>
      <c r="KE398" s="1"/>
      <c r="KF398" s="1"/>
      <c r="KG398" s="1"/>
      <c r="KH398" s="1"/>
      <c r="KI398" s="1"/>
      <c r="KJ398" s="1"/>
      <c r="KK398" s="1"/>
      <c r="KL398" s="1"/>
      <c r="KM398" s="1"/>
      <c r="KN398" s="1"/>
      <c r="KO398" s="1"/>
      <c r="KP398" s="1"/>
      <c r="KQ398" s="1"/>
      <c r="KR398" s="1"/>
      <c r="KS398" s="1"/>
      <c r="KT398" s="1"/>
      <c r="KU398" s="1"/>
      <c r="KV398" s="1"/>
    </row>
    <row r="399" spans="1:308"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c r="JW399" s="1"/>
      <c r="JX399" s="1"/>
      <c r="JY399" s="1"/>
      <c r="JZ399" s="1"/>
      <c r="KA399" s="1"/>
      <c r="KB399" s="1"/>
      <c r="KC399" s="1"/>
      <c r="KD399" s="1"/>
      <c r="KE399" s="1"/>
      <c r="KF399" s="1"/>
      <c r="KG399" s="1"/>
      <c r="KH399" s="1"/>
      <c r="KI399" s="1"/>
      <c r="KJ399" s="1"/>
      <c r="KK399" s="1"/>
      <c r="KL399" s="1"/>
      <c r="KM399" s="1"/>
      <c r="KN399" s="1"/>
      <c r="KO399" s="1"/>
      <c r="KP399" s="1"/>
      <c r="KQ399" s="1"/>
      <c r="KR399" s="1"/>
      <c r="KS399" s="1"/>
      <c r="KT399" s="1"/>
      <c r="KU399" s="1"/>
      <c r="KV399" s="1"/>
    </row>
    <row r="400" spans="1:308"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c r="JW400" s="1"/>
      <c r="JX400" s="1"/>
      <c r="JY400" s="1"/>
      <c r="JZ400" s="1"/>
      <c r="KA400" s="1"/>
      <c r="KB400" s="1"/>
      <c r="KC400" s="1"/>
      <c r="KD400" s="1"/>
      <c r="KE400" s="1"/>
      <c r="KF400" s="1"/>
      <c r="KG400" s="1"/>
      <c r="KH400" s="1"/>
      <c r="KI400" s="1"/>
      <c r="KJ400" s="1"/>
      <c r="KK400" s="1"/>
      <c r="KL400" s="1"/>
      <c r="KM400" s="1"/>
      <c r="KN400" s="1"/>
      <c r="KO400" s="1"/>
      <c r="KP400" s="1"/>
      <c r="KQ400" s="1"/>
      <c r="KR400" s="1"/>
      <c r="KS400" s="1"/>
      <c r="KT400" s="1"/>
      <c r="KU400" s="1"/>
      <c r="KV400" s="1"/>
    </row>
    <row r="401" spans="1:308"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c r="JW401" s="1"/>
      <c r="JX401" s="1"/>
      <c r="JY401" s="1"/>
      <c r="JZ401" s="1"/>
      <c r="KA401" s="1"/>
      <c r="KB401" s="1"/>
      <c r="KC401" s="1"/>
      <c r="KD401" s="1"/>
      <c r="KE401" s="1"/>
      <c r="KF401" s="1"/>
      <c r="KG401" s="1"/>
      <c r="KH401" s="1"/>
      <c r="KI401" s="1"/>
      <c r="KJ401" s="1"/>
      <c r="KK401" s="1"/>
      <c r="KL401" s="1"/>
      <c r="KM401" s="1"/>
      <c r="KN401" s="1"/>
      <c r="KO401" s="1"/>
      <c r="KP401" s="1"/>
      <c r="KQ401" s="1"/>
      <c r="KR401" s="1"/>
      <c r="KS401" s="1"/>
      <c r="KT401" s="1"/>
      <c r="KU401" s="1"/>
      <c r="KV401" s="1"/>
    </row>
    <row r="402" spans="1:308"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c r="JW402" s="1"/>
      <c r="JX402" s="1"/>
      <c r="JY402" s="1"/>
      <c r="JZ402" s="1"/>
      <c r="KA402" s="1"/>
      <c r="KB402" s="1"/>
      <c r="KC402" s="1"/>
      <c r="KD402" s="1"/>
      <c r="KE402" s="1"/>
      <c r="KF402" s="1"/>
      <c r="KG402" s="1"/>
      <c r="KH402" s="1"/>
      <c r="KI402" s="1"/>
      <c r="KJ402" s="1"/>
      <c r="KK402" s="1"/>
      <c r="KL402" s="1"/>
      <c r="KM402" s="1"/>
      <c r="KN402" s="1"/>
      <c r="KO402" s="1"/>
      <c r="KP402" s="1"/>
      <c r="KQ402" s="1"/>
      <c r="KR402" s="1"/>
      <c r="KS402" s="1"/>
      <c r="KT402" s="1"/>
      <c r="KU402" s="1"/>
      <c r="KV402" s="1"/>
    </row>
    <row r="403" spans="1:308"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c r="JW403" s="1"/>
      <c r="JX403" s="1"/>
      <c r="JY403" s="1"/>
      <c r="JZ403" s="1"/>
      <c r="KA403" s="1"/>
      <c r="KB403" s="1"/>
      <c r="KC403" s="1"/>
      <c r="KD403" s="1"/>
      <c r="KE403" s="1"/>
      <c r="KF403" s="1"/>
      <c r="KG403" s="1"/>
      <c r="KH403" s="1"/>
      <c r="KI403" s="1"/>
      <c r="KJ403" s="1"/>
      <c r="KK403" s="1"/>
      <c r="KL403" s="1"/>
      <c r="KM403" s="1"/>
      <c r="KN403" s="1"/>
      <c r="KO403" s="1"/>
      <c r="KP403" s="1"/>
      <c r="KQ403" s="1"/>
      <c r="KR403" s="1"/>
      <c r="KS403" s="1"/>
      <c r="KT403" s="1"/>
      <c r="KU403" s="1"/>
      <c r="KV403" s="1"/>
    </row>
    <row r="404" spans="1:308"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c r="JW404" s="1"/>
      <c r="JX404" s="1"/>
      <c r="JY404" s="1"/>
      <c r="JZ404" s="1"/>
      <c r="KA404" s="1"/>
      <c r="KB404" s="1"/>
      <c r="KC404" s="1"/>
      <c r="KD404" s="1"/>
      <c r="KE404" s="1"/>
      <c r="KF404" s="1"/>
      <c r="KG404" s="1"/>
      <c r="KH404" s="1"/>
      <c r="KI404" s="1"/>
      <c r="KJ404" s="1"/>
      <c r="KK404" s="1"/>
      <c r="KL404" s="1"/>
      <c r="KM404" s="1"/>
      <c r="KN404" s="1"/>
      <c r="KO404" s="1"/>
      <c r="KP404" s="1"/>
      <c r="KQ404" s="1"/>
      <c r="KR404" s="1"/>
      <c r="KS404" s="1"/>
      <c r="KT404" s="1"/>
      <c r="KU404" s="1"/>
      <c r="KV404" s="1"/>
    </row>
    <row r="405" spans="1:308"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c r="JW405" s="1"/>
      <c r="JX405" s="1"/>
      <c r="JY405" s="1"/>
      <c r="JZ405" s="1"/>
      <c r="KA405" s="1"/>
      <c r="KB405" s="1"/>
      <c r="KC405" s="1"/>
      <c r="KD405" s="1"/>
      <c r="KE405" s="1"/>
      <c r="KF405" s="1"/>
      <c r="KG405" s="1"/>
      <c r="KH405" s="1"/>
      <c r="KI405" s="1"/>
      <c r="KJ405" s="1"/>
      <c r="KK405" s="1"/>
      <c r="KL405" s="1"/>
      <c r="KM405" s="1"/>
      <c r="KN405" s="1"/>
      <c r="KO405" s="1"/>
      <c r="KP405" s="1"/>
      <c r="KQ405" s="1"/>
      <c r="KR405" s="1"/>
      <c r="KS405" s="1"/>
      <c r="KT405" s="1"/>
      <c r="KU405" s="1"/>
      <c r="KV405" s="1"/>
    </row>
    <row r="406" spans="1:308"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c r="JW406" s="1"/>
      <c r="JX406" s="1"/>
      <c r="JY406" s="1"/>
      <c r="JZ406" s="1"/>
      <c r="KA406" s="1"/>
      <c r="KB406" s="1"/>
      <c r="KC406" s="1"/>
      <c r="KD406" s="1"/>
      <c r="KE406" s="1"/>
      <c r="KF406" s="1"/>
      <c r="KG406" s="1"/>
      <c r="KH406" s="1"/>
      <c r="KI406" s="1"/>
      <c r="KJ406" s="1"/>
      <c r="KK406" s="1"/>
      <c r="KL406" s="1"/>
      <c r="KM406" s="1"/>
      <c r="KN406" s="1"/>
      <c r="KO406" s="1"/>
      <c r="KP406" s="1"/>
      <c r="KQ406" s="1"/>
      <c r="KR406" s="1"/>
      <c r="KS406" s="1"/>
      <c r="KT406" s="1"/>
      <c r="KU406" s="1"/>
      <c r="KV406" s="1"/>
    </row>
    <row r="407" spans="1:308"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c r="JW407" s="1"/>
      <c r="JX407" s="1"/>
      <c r="JY407" s="1"/>
      <c r="JZ407" s="1"/>
      <c r="KA407" s="1"/>
      <c r="KB407" s="1"/>
      <c r="KC407" s="1"/>
      <c r="KD407" s="1"/>
      <c r="KE407" s="1"/>
      <c r="KF407" s="1"/>
      <c r="KG407" s="1"/>
      <c r="KH407" s="1"/>
      <c r="KI407" s="1"/>
      <c r="KJ407" s="1"/>
      <c r="KK407" s="1"/>
      <c r="KL407" s="1"/>
      <c r="KM407" s="1"/>
      <c r="KN407" s="1"/>
      <c r="KO407" s="1"/>
      <c r="KP407" s="1"/>
      <c r="KQ407" s="1"/>
      <c r="KR407" s="1"/>
      <c r="KS407" s="1"/>
      <c r="KT407" s="1"/>
      <c r="KU407" s="1"/>
      <c r="KV407" s="1"/>
    </row>
    <row r="408" spans="1:308"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c r="JW408" s="1"/>
      <c r="JX408" s="1"/>
      <c r="JY408" s="1"/>
      <c r="JZ408" s="1"/>
      <c r="KA408" s="1"/>
      <c r="KB408" s="1"/>
      <c r="KC408" s="1"/>
      <c r="KD408" s="1"/>
      <c r="KE408" s="1"/>
      <c r="KF408" s="1"/>
      <c r="KG408" s="1"/>
      <c r="KH408" s="1"/>
      <c r="KI408" s="1"/>
      <c r="KJ408" s="1"/>
      <c r="KK408" s="1"/>
      <c r="KL408" s="1"/>
      <c r="KM408" s="1"/>
      <c r="KN408" s="1"/>
      <c r="KO408" s="1"/>
      <c r="KP408" s="1"/>
      <c r="KQ408" s="1"/>
      <c r="KR408" s="1"/>
      <c r="KS408" s="1"/>
      <c r="KT408" s="1"/>
      <c r="KU408" s="1"/>
      <c r="KV408" s="1"/>
    </row>
    <row r="409" spans="1:308"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c r="JW409" s="1"/>
      <c r="JX409" s="1"/>
      <c r="JY409" s="1"/>
      <c r="JZ409" s="1"/>
      <c r="KA409" s="1"/>
      <c r="KB409" s="1"/>
      <c r="KC409" s="1"/>
      <c r="KD409" s="1"/>
      <c r="KE409" s="1"/>
      <c r="KF409" s="1"/>
      <c r="KG409" s="1"/>
      <c r="KH409" s="1"/>
      <c r="KI409" s="1"/>
      <c r="KJ409" s="1"/>
      <c r="KK409" s="1"/>
      <c r="KL409" s="1"/>
      <c r="KM409" s="1"/>
      <c r="KN409" s="1"/>
      <c r="KO409" s="1"/>
      <c r="KP409" s="1"/>
      <c r="KQ409" s="1"/>
      <c r="KR409" s="1"/>
      <c r="KS409" s="1"/>
      <c r="KT409" s="1"/>
      <c r="KU409" s="1"/>
      <c r="KV409" s="1"/>
    </row>
    <row r="410" spans="1:308"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c r="JW410" s="1"/>
      <c r="JX410" s="1"/>
      <c r="JY410" s="1"/>
      <c r="JZ410" s="1"/>
      <c r="KA410" s="1"/>
      <c r="KB410" s="1"/>
      <c r="KC410" s="1"/>
      <c r="KD410" s="1"/>
      <c r="KE410" s="1"/>
      <c r="KF410" s="1"/>
      <c r="KG410" s="1"/>
      <c r="KH410" s="1"/>
      <c r="KI410" s="1"/>
      <c r="KJ410" s="1"/>
      <c r="KK410" s="1"/>
      <c r="KL410" s="1"/>
      <c r="KM410" s="1"/>
      <c r="KN410" s="1"/>
      <c r="KO410" s="1"/>
      <c r="KP410" s="1"/>
      <c r="KQ410" s="1"/>
      <c r="KR410" s="1"/>
      <c r="KS410" s="1"/>
      <c r="KT410" s="1"/>
      <c r="KU410" s="1"/>
      <c r="KV410" s="1"/>
    </row>
    <row r="411" spans="1:308"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c r="JW411" s="1"/>
      <c r="JX411" s="1"/>
      <c r="JY411" s="1"/>
      <c r="JZ411" s="1"/>
      <c r="KA411" s="1"/>
      <c r="KB411" s="1"/>
      <c r="KC411" s="1"/>
      <c r="KD411" s="1"/>
      <c r="KE411" s="1"/>
      <c r="KF411" s="1"/>
      <c r="KG411" s="1"/>
      <c r="KH411" s="1"/>
      <c r="KI411" s="1"/>
      <c r="KJ411" s="1"/>
      <c r="KK411" s="1"/>
      <c r="KL411" s="1"/>
      <c r="KM411" s="1"/>
      <c r="KN411" s="1"/>
      <c r="KO411" s="1"/>
      <c r="KP411" s="1"/>
      <c r="KQ411" s="1"/>
      <c r="KR411" s="1"/>
      <c r="KS411" s="1"/>
      <c r="KT411" s="1"/>
      <c r="KU411" s="1"/>
      <c r="KV411" s="1"/>
    </row>
    <row r="412" spans="1:308"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c r="JW412" s="1"/>
      <c r="JX412" s="1"/>
      <c r="JY412" s="1"/>
      <c r="JZ412" s="1"/>
      <c r="KA412" s="1"/>
      <c r="KB412" s="1"/>
      <c r="KC412" s="1"/>
      <c r="KD412" s="1"/>
      <c r="KE412" s="1"/>
      <c r="KF412" s="1"/>
      <c r="KG412" s="1"/>
      <c r="KH412" s="1"/>
      <c r="KI412" s="1"/>
      <c r="KJ412" s="1"/>
      <c r="KK412" s="1"/>
      <c r="KL412" s="1"/>
      <c r="KM412" s="1"/>
      <c r="KN412" s="1"/>
      <c r="KO412" s="1"/>
      <c r="KP412" s="1"/>
      <c r="KQ412" s="1"/>
      <c r="KR412" s="1"/>
      <c r="KS412" s="1"/>
      <c r="KT412" s="1"/>
      <c r="KU412" s="1"/>
      <c r="KV412" s="1"/>
    </row>
    <row r="413" spans="1:308"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c r="JW413" s="1"/>
      <c r="JX413" s="1"/>
      <c r="JY413" s="1"/>
      <c r="JZ413" s="1"/>
      <c r="KA413" s="1"/>
      <c r="KB413" s="1"/>
      <c r="KC413" s="1"/>
      <c r="KD413" s="1"/>
      <c r="KE413" s="1"/>
      <c r="KF413" s="1"/>
      <c r="KG413" s="1"/>
      <c r="KH413" s="1"/>
      <c r="KI413" s="1"/>
      <c r="KJ413" s="1"/>
      <c r="KK413" s="1"/>
      <c r="KL413" s="1"/>
      <c r="KM413" s="1"/>
      <c r="KN413" s="1"/>
      <c r="KO413" s="1"/>
      <c r="KP413" s="1"/>
      <c r="KQ413" s="1"/>
      <c r="KR413" s="1"/>
      <c r="KS413" s="1"/>
      <c r="KT413" s="1"/>
      <c r="KU413" s="1"/>
      <c r="KV413" s="1"/>
    </row>
    <row r="414" spans="1:308"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c r="JW414" s="1"/>
      <c r="JX414" s="1"/>
      <c r="JY414" s="1"/>
      <c r="JZ414" s="1"/>
      <c r="KA414" s="1"/>
      <c r="KB414" s="1"/>
      <c r="KC414" s="1"/>
      <c r="KD414" s="1"/>
      <c r="KE414" s="1"/>
      <c r="KF414" s="1"/>
      <c r="KG414" s="1"/>
      <c r="KH414" s="1"/>
      <c r="KI414" s="1"/>
      <c r="KJ414" s="1"/>
      <c r="KK414" s="1"/>
      <c r="KL414" s="1"/>
      <c r="KM414" s="1"/>
      <c r="KN414" s="1"/>
      <c r="KO414" s="1"/>
      <c r="KP414" s="1"/>
      <c r="KQ414" s="1"/>
      <c r="KR414" s="1"/>
      <c r="KS414" s="1"/>
      <c r="KT414" s="1"/>
      <c r="KU414" s="1"/>
      <c r="KV414" s="1"/>
    </row>
    <row r="415" spans="1:308"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c r="JW415" s="1"/>
      <c r="JX415" s="1"/>
      <c r="JY415" s="1"/>
      <c r="JZ415" s="1"/>
      <c r="KA415" s="1"/>
      <c r="KB415" s="1"/>
      <c r="KC415" s="1"/>
      <c r="KD415" s="1"/>
      <c r="KE415" s="1"/>
      <c r="KF415" s="1"/>
      <c r="KG415" s="1"/>
      <c r="KH415" s="1"/>
      <c r="KI415" s="1"/>
      <c r="KJ415" s="1"/>
      <c r="KK415" s="1"/>
      <c r="KL415" s="1"/>
      <c r="KM415" s="1"/>
      <c r="KN415" s="1"/>
      <c r="KO415" s="1"/>
      <c r="KP415" s="1"/>
      <c r="KQ415" s="1"/>
      <c r="KR415" s="1"/>
      <c r="KS415" s="1"/>
      <c r="KT415" s="1"/>
      <c r="KU415" s="1"/>
      <c r="KV415" s="1"/>
    </row>
    <row r="416" spans="1:308"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c r="JW416" s="1"/>
      <c r="JX416" s="1"/>
      <c r="JY416" s="1"/>
      <c r="JZ416" s="1"/>
      <c r="KA416" s="1"/>
      <c r="KB416" s="1"/>
      <c r="KC416" s="1"/>
      <c r="KD416" s="1"/>
      <c r="KE416" s="1"/>
      <c r="KF416" s="1"/>
      <c r="KG416" s="1"/>
      <c r="KH416" s="1"/>
      <c r="KI416" s="1"/>
      <c r="KJ416" s="1"/>
      <c r="KK416" s="1"/>
      <c r="KL416" s="1"/>
      <c r="KM416" s="1"/>
      <c r="KN416" s="1"/>
      <c r="KO416" s="1"/>
      <c r="KP416" s="1"/>
      <c r="KQ416" s="1"/>
      <c r="KR416" s="1"/>
      <c r="KS416" s="1"/>
      <c r="KT416" s="1"/>
      <c r="KU416" s="1"/>
      <c r="KV416" s="1"/>
    </row>
    <row r="417" spans="1:308"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c r="JW417" s="1"/>
      <c r="JX417" s="1"/>
      <c r="JY417" s="1"/>
      <c r="JZ417" s="1"/>
      <c r="KA417" s="1"/>
      <c r="KB417" s="1"/>
      <c r="KC417" s="1"/>
      <c r="KD417" s="1"/>
      <c r="KE417" s="1"/>
      <c r="KF417" s="1"/>
      <c r="KG417" s="1"/>
      <c r="KH417" s="1"/>
      <c r="KI417" s="1"/>
      <c r="KJ417" s="1"/>
      <c r="KK417" s="1"/>
      <c r="KL417" s="1"/>
      <c r="KM417" s="1"/>
      <c r="KN417" s="1"/>
      <c r="KO417" s="1"/>
      <c r="KP417" s="1"/>
      <c r="KQ417" s="1"/>
      <c r="KR417" s="1"/>
      <c r="KS417" s="1"/>
      <c r="KT417" s="1"/>
      <c r="KU417" s="1"/>
      <c r="KV417" s="1"/>
    </row>
    <row r="418" spans="1:308"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c r="JW418" s="1"/>
      <c r="JX418" s="1"/>
      <c r="JY418" s="1"/>
      <c r="JZ418" s="1"/>
      <c r="KA418" s="1"/>
      <c r="KB418" s="1"/>
      <c r="KC418" s="1"/>
      <c r="KD418" s="1"/>
      <c r="KE418" s="1"/>
      <c r="KF418" s="1"/>
      <c r="KG418" s="1"/>
      <c r="KH418" s="1"/>
      <c r="KI418" s="1"/>
      <c r="KJ418" s="1"/>
      <c r="KK418" s="1"/>
      <c r="KL418" s="1"/>
      <c r="KM418" s="1"/>
      <c r="KN418" s="1"/>
      <c r="KO418" s="1"/>
      <c r="KP418" s="1"/>
      <c r="KQ418" s="1"/>
      <c r="KR418" s="1"/>
      <c r="KS418" s="1"/>
      <c r="KT418" s="1"/>
      <c r="KU418" s="1"/>
      <c r="KV418" s="1"/>
    </row>
    <row r="419" spans="1:308"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c r="JW419" s="1"/>
      <c r="JX419" s="1"/>
      <c r="JY419" s="1"/>
      <c r="JZ419" s="1"/>
      <c r="KA419" s="1"/>
      <c r="KB419" s="1"/>
      <c r="KC419" s="1"/>
      <c r="KD419" s="1"/>
      <c r="KE419" s="1"/>
      <c r="KF419" s="1"/>
      <c r="KG419" s="1"/>
      <c r="KH419" s="1"/>
      <c r="KI419" s="1"/>
      <c r="KJ419" s="1"/>
      <c r="KK419" s="1"/>
      <c r="KL419" s="1"/>
      <c r="KM419" s="1"/>
      <c r="KN419" s="1"/>
      <c r="KO419" s="1"/>
      <c r="KP419" s="1"/>
      <c r="KQ419" s="1"/>
      <c r="KR419" s="1"/>
      <c r="KS419" s="1"/>
      <c r="KT419" s="1"/>
      <c r="KU419" s="1"/>
      <c r="KV419" s="1"/>
    </row>
    <row r="420" spans="1:308"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c r="JW420" s="1"/>
      <c r="JX420" s="1"/>
      <c r="JY420" s="1"/>
      <c r="JZ420" s="1"/>
      <c r="KA420" s="1"/>
      <c r="KB420" s="1"/>
      <c r="KC420" s="1"/>
      <c r="KD420" s="1"/>
      <c r="KE420" s="1"/>
      <c r="KF420" s="1"/>
      <c r="KG420" s="1"/>
      <c r="KH420" s="1"/>
      <c r="KI420" s="1"/>
      <c r="KJ420" s="1"/>
      <c r="KK420" s="1"/>
      <c r="KL420" s="1"/>
      <c r="KM420" s="1"/>
      <c r="KN420" s="1"/>
      <c r="KO420" s="1"/>
      <c r="KP420" s="1"/>
      <c r="KQ420" s="1"/>
      <c r="KR420" s="1"/>
      <c r="KS420" s="1"/>
      <c r="KT420" s="1"/>
      <c r="KU420" s="1"/>
      <c r="KV420" s="1"/>
    </row>
    <row r="421" spans="1:308"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c r="JW421" s="1"/>
      <c r="JX421" s="1"/>
      <c r="JY421" s="1"/>
      <c r="JZ421" s="1"/>
      <c r="KA421" s="1"/>
      <c r="KB421" s="1"/>
      <c r="KC421" s="1"/>
      <c r="KD421" s="1"/>
      <c r="KE421" s="1"/>
      <c r="KF421" s="1"/>
      <c r="KG421" s="1"/>
      <c r="KH421" s="1"/>
      <c r="KI421" s="1"/>
      <c r="KJ421" s="1"/>
      <c r="KK421" s="1"/>
      <c r="KL421" s="1"/>
      <c r="KM421" s="1"/>
      <c r="KN421" s="1"/>
      <c r="KO421" s="1"/>
      <c r="KP421" s="1"/>
      <c r="KQ421" s="1"/>
      <c r="KR421" s="1"/>
      <c r="KS421" s="1"/>
      <c r="KT421" s="1"/>
      <c r="KU421" s="1"/>
      <c r="KV421" s="1"/>
    </row>
    <row r="422" spans="1:308"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c r="JW422" s="1"/>
      <c r="JX422" s="1"/>
      <c r="JY422" s="1"/>
      <c r="JZ422" s="1"/>
      <c r="KA422" s="1"/>
      <c r="KB422" s="1"/>
      <c r="KC422" s="1"/>
      <c r="KD422" s="1"/>
      <c r="KE422" s="1"/>
      <c r="KF422" s="1"/>
      <c r="KG422" s="1"/>
      <c r="KH422" s="1"/>
      <c r="KI422" s="1"/>
      <c r="KJ422" s="1"/>
      <c r="KK422" s="1"/>
      <c r="KL422" s="1"/>
      <c r="KM422" s="1"/>
      <c r="KN422" s="1"/>
      <c r="KO422" s="1"/>
      <c r="KP422" s="1"/>
      <c r="KQ422" s="1"/>
      <c r="KR422" s="1"/>
      <c r="KS422" s="1"/>
      <c r="KT422" s="1"/>
      <c r="KU422" s="1"/>
      <c r="KV422" s="1"/>
    </row>
    <row r="423" spans="1:308"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c r="JW423" s="1"/>
      <c r="JX423" s="1"/>
      <c r="JY423" s="1"/>
      <c r="JZ423" s="1"/>
      <c r="KA423" s="1"/>
      <c r="KB423" s="1"/>
      <c r="KC423" s="1"/>
      <c r="KD423" s="1"/>
      <c r="KE423" s="1"/>
      <c r="KF423" s="1"/>
      <c r="KG423" s="1"/>
      <c r="KH423" s="1"/>
      <c r="KI423" s="1"/>
      <c r="KJ423" s="1"/>
      <c r="KK423" s="1"/>
      <c r="KL423" s="1"/>
      <c r="KM423" s="1"/>
      <c r="KN423" s="1"/>
      <c r="KO423" s="1"/>
      <c r="KP423" s="1"/>
      <c r="KQ423" s="1"/>
      <c r="KR423" s="1"/>
      <c r="KS423" s="1"/>
      <c r="KT423" s="1"/>
      <c r="KU423" s="1"/>
      <c r="KV423" s="1"/>
    </row>
    <row r="424" spans="1:308"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c r="JW424" s="1"/>
      <c r="JX424" s="1"/>
      <c r="JY424" s="1"/>
      <c r="JZ424" s="1"/>
      <c r="KA424" s="1"/>
      <c r="KB424" s="1"/>
      <c r="KC424" s="1"/>
      <c r="KD424" s="1"/>
      <c r="KE424" s="1"/>
      <c r="KF424" s="1"/>
      <c r="KG424" s="1"/>
      <c r="KH424" s="1"/>
      <c r="KI424" s="1"/>
      <c r="KJ424" s="1"/>
      <c r="KK424" s="1"/>
      <c r="KL424" s="1"/>
      <c r="KM424" s="1"/>
      <c r="KN424" s="1"/>
      <c r="KO424" s="1"/>
      <c r="KP424" s="1"/>
      <c r="KQ424" s="1"/>
      <c r="KR424" s="1"/>
      <c r="KS424" s="1"/>
      <c r="KT424" s="1"/>
      <c r="KU424" s="1"/>
      <c r="KV424" s="1"/>
    </row>
    <row r="425" spans="1:308"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c r="JW425" s="1"/>
      <c r="JX425" s="1"/>
      <c r="JY425" s="1"/>
      <c r="JZ425" s="1"/>
      <c r="KA425" s="1"/>
      <c r="KB425" s="1"/>
      <c r="KC425" s="1"/>
      <c r="KD425" s="1"/>
      <c r="KE425" s="1"/>
      <c r="KF425" s="1"/>
      <c r="KG425" s="1"/>
      <c r="KH425" s="1"/>
      <c r="KI425" s="1"/>
      <c r="KJ425" s="1"/>
      <c r="KK425" s="1"/>
      <c r="KL425" s="1"/>
      <c r="KM425" s="1"/>
      <c r="KN425" s="1"/>
      <c r="KO425" s="1"/>
      <c r="KP425" s="1"/>
      <c r="KQ425" s="1"/>
      <c r="KR425" s="1"/>
      <c r="KS425" s="1"/>
      <c r="KT425" s="1"/>
      <c r="KU425" s="1"/>
      <c r="KV425" s="1"/>
    </row>
    <row r="426" spans="1:308"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c r="JW426" s="1"/>
      <c r="JX426" s="1"/>
      <c r="JY426" s="1"/>
      <c r="JZ426" s="1"/>
      <c r="KA426" s="1"/>
      <c r="KB426" s="1"/>
      <c r="KC426" s="1"/>
      <c r="KD426" s="1"/>
      <c r="KE426" s="1"/>
      <c r="KF426" s="1"/>
      <c r="KG426" s="1"/>
      <c r="KH426" s="1"/>
      <c r="KI426" s="1"/>
      <c r="KJ426" s="1"/>
      <c r="KK426" s="1"/>
      <c r="KL426" s="1"/>
      <c r="KM426" s="1"/>
      <c r="KN426" s="1"/>
      <c r="KO426" s="1"/>
      <c r="KP426" s="1"/>
      <c r="KQ426" s="1"/>
      <c r="KR426" s="1"/>
      <c r="KS426" s="1"/>
      <c r="KT426" s="1"/>
      <c r="KU426" s="1"/>
      <c r="KV426" s="1"/>
    </row>
    <row r="427" spans="1:308"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c r="JW427" s="1"/>
      <c r="JX427" s="1"/>
      <c r="JY427" s="1"/>
      <c r="JZ427" s="1"/>
      <c r="KA427" s="1"/>
      <c r="KB427" s="1"/>
      <c r="KC427" s="1"/>
      <c r="KD427" s="1"/>
      <c r="KE427" s="1"/>
      <c r="KF427" s="1"/>
      <c r="KG427" s="1"/>
      <c r="KH427" s="1"/>
      <c r="KI427" s="1"/>
      <c r="KJ427" s="1"/>
      <c r="KK427" s="1"/>
      <c r="KL427" s="1"/>
      <c r="KM427" s="1"/>
      <c r="KN427" s="1"/>
      <c r="KO427" s="1"/>
      <c r="KP427" s="1"/>
      <c r="KQ427" s="1"/>
      <c r="KR427" s="1"/>
      <c r="KS427" s="1"/>
      <c r="KT427" s="1"/>
      <c r="KU427" s="1"/>
      <c r="KV427" s="1"/>
    </row>
    <row r="428" spans="1:308"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c r="JW428" s="1"/>
      <c r="JX428" s="1"/>
      <c r="JY428" s="1"/>
      <c r="JZ428" s="1"/>
      <c r="KA428" s="1"/>
      <c r="KB428" s="1"/>
      <c r="KC428" s="1"/>
      <c r="KD428" s="1"/>
      <c r="KE428" s="1"/>
      <c r="KF428" s="1"/>
      <c r="KG428" s="1"/>
      <c r="KH428" s="1"/>
      <c r="KI428" s="1"/>
      <c r="KJ428" s="1"/>
      <c r="KK428" s="1"/>
      <c r="KL428" s="1"/>
      <c r="KM428" s="1"/>
      <c r="KN428" s="1"/>
      <c r="KO428" s="1"/>
      <c r="KP428" s="1"/>
      <c r="KQ428" s="1"/>
      <c r="KR428" s="1"/>
      <c r="KS428" s="1"/>
      <c r="KT428" s="1"/>
      <c r="KU428" s="1"/>
      <c r="KV428" s="1"/>
    </row>
    <row r="429" spans="1:308"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c r="JW429" s="1"/>
      <c r="JX429" s="1"/>
      <c r="JY429" s="1"/>
      <c r="JZ429" s="1"/>
      <c r="KA429" s="1"/>
      <c r="KB429" s="1"/>
      <c r="KC429" s="1"/>
      <c r="KD429" s="1"/>
      <c r="KE429" s="1"/>
      <c r="KF429" s="1"/>
      <c r="KG429" s="1"/>
      <c r="KH429" s="1"/>
      <c r="KI429" s="1"/>
      <c r="KJ429" s="1"/>
      <c r="KK429" s="1"/>
      <c r="KL429" s="1"/>
      <c r="KM429" s="1"/>
      <c r="KN429" s="1"/>
      <c r="KO429" s="1"/>
      <c r="KP429" s="1"/>
      <c r="KQ429" s="1"/>
      <c r="KR429" s="1"/>
      <c r="KS429" s="1"/>
      <c r="KT429" s="1"/>
      <c r="KU429" s="1"/>
      <c r="KV429" s="1"/>
    </row>
    <row r="430" spans="1:308"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c r="JW430" s="1"/>
      <c r="JX430" s="1"/>
      <c r="JY430" s="1"/>
      <c r="JZ430" s="1"/>
      <c r="KA430" s="1"/>
      <c r="KB430" s="1"/>
      <c r="KC430" s="1"/>
      <c r="KD430" s="1"/>
      <c r="KE430" s="1"/>
      <c r="KF430" s="1"/>
      <c r="KG430" s="1"/>
      <c r="KH430" s="1"/>
      <c r="KI430" s="1"/>
      <c r="KJ430" s="1"/>
      <c r="KK430" s="1"/>
      <c r="KL430" s="1"/>
      <c r="KM430" s="1"/>
      <c r="KN430" s="1"/>
      <c r="KO430" s="1"/>
      <c r="KP430" s="1"/>
      <c r="KQ430" s="1"/>
      <c r="KR430" s="1"/>
      <c r="KS430" s="1"/>
      <c r="KT430" s="1"/>
      <c r="KU430" s="1"/>
      <c r="KV430" s="1"/>
    </row>
    <row r="431" spans="1:308"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c r="JW431" s="1"/>
      <c r="JX431" s="1"/>
      <c r="JY431" s="1"/>
      <c r="JZ431" s="1"/>
      <c r="KA431" s="1"/>
      <c r="KB431" s="1"/>
      <c r="KC431" s="1"/>
      <c r="KD431" s="1"/>
      <c r="KE431" s="1"/>
      <c r="KF431" s="1"/>
      <c r="KG431" s="1"/>
      <c r="KH431" s="1"/>
      <c r="KI431" s="1"/>
      <c r="KJ431" s="1"/>
      <c r="KK431" s="1"/>
      <c r="KL431" s="1"/>
      <c r="KM431" s="1"/>
      <c r="KN431" s="1"/>
      <c r="KO431" s="1"/>
      <c r="KP431" s="1"/>
      <c r="KQ431" s="1"/>
      <c r="KR431" s="1"/>
      <c r="KS431" s="1"/>
      <c r="KT431" s="1"/>
      <c r="KU431" s="1"/>
      <c r="KV431" s="1"/>
    </row>
    <row r="432" spans="1:308"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c r="JW432" s="1"/>
      <c r="JX432" s="1"/>
      <c r="JY432" s="1"/>
      <c r="JZ432" s="1"/>
      <c r="KA432" s="1"/>
      <c r="KB432" s="1"/>
      <c r="KC432" s="1"/>
      <c r="KD432" s="1"/>
      <c r="KE432" s="1"/>
      <c r="KF432" s="1"/>
      <c r="KG432" s="1"/>
      <c r="KH432" s="1"/>
      <c r="KI432" s="1"/>
      <c r="KJ432" s="1"/>
      <c r="KK432" s="1"/>
      <c r="KL432" s="1"/>
      <c r="KM432" s="1"/>
      <c r="KN432" s="1"/>
      <c r="KO432" s="1"/>
      <c r="KP432" s="1"/>
      <c r="KQ432" s="1"/>
      <c r="KR432" s="1"/>
      <c r="KS432" s="1"/>
      <c r="KT432" s="1"/>
      <c r="KU432" s="1"/>
      <c r="KV432" s="1"/>
    </row>
    <row r="433" spans="1:308"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c r="JW433" s="1"/>
      <c r="JX433" s="1"/>
      <c r="JY433" s="1"/>
      <c r="JZ433" s="1"/>
      <c r="KA433" s="1"/>
      <c r="KB433" s="1"/>
      <c r="KC433" s="1"/>
      <c r="KD433" s="1"/>
      <c r="KE433" s="1"/>
      <c r="KF433" s="1"/>
      <c r="KG433" s="1"/>
      <c r="KH433" s="1"/>
      <c r="KI433" s="1"/>
      <c r="KJ433" s="1"/>
      <c r="KK433" s="1"/>
      <c r="KL433" s="1"/>
      <c r="KM433" s="1"/>
      <c r="KN433" s="1"/>
      <c r="KO433" s="1"/>
      <c r="KP433" s="1"/>
      <c r="KQ433" s="1"/>
      <c r="KR433" s="1"/>
      <c r="KS433" s="1"/>
      <c r="KT433" s="1"/>
      <c r="KU433" s="1"/>
      <c r="KV433" s="1"/>
    </row>
    <row r="434" spans="1:308"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c r="JW434" s="1"/>
      <c r="JX434" s="1"/>
      <c r="JY434" s="1"/>
      <c r="JZ434" s="1"/>
      <c r="KA434" s="1"/>
      <c r="KB434" s="1"/>
      <c r="KC434" s="1"/>
      <c r="KD434" s="1"/>
      <c r="KE434" s="1"/>
      <c r="KF434" s="1"/>
      <c r="KG434" s="1"/>
      <c r="KH434" s="1"/>
      <c r="KI434" s="1"/>
      <c r="KJ434" s="1"/>
      <c r="KK434" s="1"/>
      <c r="KL434" s="1"/>
      <c r="KM434" s="1"/>
      <c r="KN434" s="1"/>
      <c r="KO434" s="1"/>
      <c r="KP434" s="1"/>
      <c r="KQ434" s="1"/>
      <c r="KR434" s="1"/>
      <c r="KS434" s="1"/>
      <c r="KT434" s="1"/>
      <c r="KU434" s="1"/>
      <c r="KV434" s="1"/>
    </row>
    <row r="435" spans="1:308"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c r="JW435" s="1"/>
      <c r="JX435" s="1"/>
      <c r="JY435" s="1"/>
      <c r="JZ435" s="1"/>
      <c r="KA435" s="1"/>
      <c r="KB435" s="1"/>
      <c r="KC435" s="1"/>
      <c r="KD435" s="1"/>
      <c r="KE435" s="1"/>
      <c r="KF435" s="1"/>
      <c r="KG435" s="1"/>
      <c r="KH435" s="1"/>
      <c r="KI435" s="1"/>
      <c r="KJ435" s="1"/>
      <c r="KK435" s="1"/>
      <c r="KL435" s="1"/>
      <c r="KM435" s="1"/>
      <c r="KN435" s="1"/>
      <c r="KO435" s="1"/>
      <c r="KP435" s="1"/>
      <c r="KQ435" s="1"/>
      <c r="KR435" s="1"/>
      <c r="KS435" s="1"/>
      <c r="KT435" s="1"/>
      <c r="KU435" s="1"/>
      <c r="KV435" s="1"/>
    </row>
    <row r="436" spans="1:308"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c r="JW436" s="1"/>
      <c r="JX436" s="1"/>
      <c r="JY436" s="1"/>
      <c r="JZ436" s="1"/>
      <c r="KA436" s="1"/>
      <c r="KB436" s="1"/>
      <c r="KC436" s="1"/>
      <c r="KD436" s="1"/>
      <c r="KE436" s="1"/>
      <c r="KF436" s="1"/>
      <c r="KG436" s="1"/>
      <c r="KH436" s="1"/>
      <c r="KI436" s="1"/>
      <c r="KJ436" s="1"/>
      <c r="KK436" s="1"/>
      <c r="KL436" s="1"/>
      <c r="KM436" s="1"/>
      <c r="KN436" s="1"/>
      <c r="KO436" s="1"/>
      <c r="KP436" s="1"/>
      <c r="KQ436" s="1"/>
      <c r="KR436" s="1"/>
      <c r="KS436" s="1"/>
      <c r="KT436" s="1"/>
      <c r="KU436" s="1"/>
      <c r="KV436" s="1"/>
    </row>
    <row r="437" spans="1:308"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c r="JW437" s="1"/>
      <c r="JX437" s="1"/>
      <c r="JY437" s="1"/>
      <c r="JZ437" s="1"/>
      <c r="KA437" s="1"/>
      <c r="KB437" s="1"/>
      <c r="KC437" s="1"/>
      <c r="KD437" s="1"/>
      <c r="KE437" s="1"/>
      <c r="KF437" s="1"/>
      <c r="KG437" s="1"/>
      <c r="KH437" s="1"/>
      <c r="KI437" s="1"/>
      <c r="KJ437" s="1"/>
      <c r="KK437" s="1"/>
      <c r="KL437" s="1"/>
      <c r="KM437" s="1"/>
      <c r="KN437" s="1"/>
      <c r="KO437" s="1"/>
      <c r="KP437" s="1"/>
      <c r="KQ437" s="1"/>
      <c r="KR437" s="1"/>
      <c r="KS437" s="1"/>
      <c r="KT437" s="1"/>
      <c r="KU437" s="1"/>
      <c r="KV437" s="1"/>
    </row>
    <row r="438" spans="1:308"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c r="JW438" s="1"/>
      <c r="JX438" s="1"/>
      <c r="JY438" s="1"/>
      <c r="JZ438" s="1"/>
      <c r="KA438" s="1"/>
      <c r="KB438" s="1"/>
      <c r="KC438" s="1"/>
      <c r="KD438" s="1"/>
      <c r="KE438" s="1"/>
      <c r="KF438" s="1"/>
      <c r="KG438" s="1"/>
      <c r="KH438" s="1"/>
      <c r="KI438" s="1"/>
      <c r="KJ438" s="1"/>
      <c r="KK438" s="1"/>
      <c r="KL438" s="1"/>
      <c r="KM438" s="1"/>
      <c r="KN438" s="1"/>
      <c r="KO438" s="1"/>
      <c r="KP438" s="1"/>
      <c r="KQ438" s="1"/>
      <c r="KR438" s="1"/>
      <c r="KS438" s="1"/>
      <c r="KT438" s="1"/>
      <c r="KU438" s="1"/>
      <c r="KV438" s="1"/>
    </row>
    <row r="439" spans="1:308"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c r="JW439" s="1"/>
      <c r="JX439" s="1"/>
      <c r="JY439" s="1"/>
      <c r="JZ439" s="1"/>
      <c r="KA439" s="1"/>
      <c r="KB439" s="1"/>
      <c r="KC439" s="1"/>
      <c r="KD439" s="1"/>
      <c r="KE439" s="1"/>
      <c r="KF439" s="1"/>
      <c r="KG439" s="1"/>
      <c r="KH439" s="1"/>
      <c r="KI439" s="1"/>
      <c r="KJ439" s="1"/>
      <c r="KK439" s="1"/>
      <c r="KL439" s="1"/>
      <c r="KM439" s="1"/>
      <c r="KN439" s="1"/>
      <c r="KO439" s="1"/>
      <c r="KP439" s="1"/>
      <c r="KQ439" s="1"/>
      <c r="KR439" s="1"/>
      <c r="KS439" s="1"/>
      <c r="KT439" s="1"/>
      <c r="KU439" s="1"/>
      <c r="KV439" s="1"/>
    </row>
    <row r="440" spans="1:308"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c r="JW440" s="1"/>
      <c r="JX440" s="1"/>
      <c r="JY440" s="1"/>
      <c r="JZ440" s="1"/>
      <c r="KA440" s="1"/>
      <c r="KB440" s="1"/>
      <c r="KC440" s="1"/>
      <c r="KD440" s="1"/>
      <c r="KE440" s="1"/>
      <c r="KF440" s="1"/>
      <c r="KG440" s="1"/>
      <c r="KH440" s="1"/>
      <c r="KI440" s="1"/>
      <c r="KJ440" s="1"/>
      <c r="KK440" s="1"/>
      <c r="KL440" s="1"/>
      <c r="KM440" s="1"/>
      <c r="KN440" s="1"/>
      <c r="KO440" s="1"/>
      <c r="KP440" s="1"/>
      <c r="KQ440" s="1"/>
      <c r="KR440" s="1"/>
      <c r="KS440" s="1"/>
      <c r="KT440" s="1"/>
      <c r="KU440" s="1"/>
      <c r="KV440" s="1"/>
    </row>
    <row r="441" spans="1:308"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c r="JW441" s="1"/>
      <c r="JX441" s="1"/>
      <c r="JY441" s="1"/>
      <c r="JZ441" s="1"/>
      <c r="KA441" s="1"/>
      <c r="KB441" s="1"/>
      <c r="KC441" s="1"/>
      <c r="KD441" s="1"/>
      <c r="KE441" s="1"/>
      <c r="KF441" s="1"/>
      <c r="KG441" s="1"/>
      <c r="KH441" s="1"/>
      <c r="KI441" s="1"/>
      <c r="KJ441" s="1"/>
      <c r="KK441" s="1"/>
      <c r="KL441" s="1"/>
      <c r="KM441" s="1"/>
      <c r="KN441" s="1"/>
      <c r="KO441" s="1"/>
      <c r="KP441" s="1"/>
      <c r="KQ441" s="1"/>
      <c r="KR441" s="1"/>
      <c r="KS441" s="1"/>
      <c r="KT441" s="1"/>
      <c r="KU441" s="1"/>
      <c r="KV441" s="1"/>
    </row>
    <row r="442" spans="1:308"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c r="JW442" s="1"/>
      <c r="JX442" s="1"/>
      <c r="JY442" s="1"/>
      <c r="JZ442" s="1"/>
      <c r="KA442" s="1"/>
      <c r="KB442" s="1"/>
      <c r="KC442" s="1"/>
      <c r="KD442" s="1"/>
      <c r="KE442" s="1"/>
      <c r="KF442" s="1"/>
      <c r="KG442" s="1"/>
      <c r="KH442" s="1"/>
      <c r="KI442" s="1"/>
      <c r="KJ442" s="1"/>
      <c r="KK442" s="1"/>
      <c r="KL442" s="1"/>
      <c r="KM442" s="1"/>
      <c r="KN442" s="1"/>
      <c r="KO442" s="1"/>
      <c r="KP442" s="1"/>
      <c r="KQ442" s="1"/>
      <c r="KR442" s="1"/>
      <c r="KS442" s="1"/>
      <c r="KT442" s="1"/>
      <c r="KU442" s="1"/>
      <c r="KV442" s="1"/>
    </row>
    <row r="443" spans="1:308"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c r="JW443" s="1"/>
      <c r="JX443" s="1"/>
      <c r="JY443" s="1"/>
      <c r="JZ443" s="1"/>
      <c r="KA443" s="1"/>
      <c r="KB443" s="1"/>
      <c r="KC443" s="1"/>
      <c r="KD443" s="1"/>
      <c r="KE443" s="1"/>
      <c r="KF443" s="1"/>
      <c r="KG443" s="1"/>
      <c r="KH443" s="1"/>
      <c r="KI443" s="1"/>
      <c r="KJ443" s="1"/>
      <c r="KK443" s="1"/>
      <c r="KL443" s="1"/>
      <c r="KM443" s="1"/>
      <c r="KN443" s="1"/>
      <c r="KO443" s="1"/>
      <c r="KP443" s="1"/>
      <c r="KQ443" s="1"/>
      <c r="KR443" s="1"/>
      <c r="KS443" s="1"/>
      <c r="KT443" s="1"/>
      <c r="KU443" s="1"/>
      <c r="KV443" s="1"/>
    </row>
    <row r="444" spans="1:308"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c r="JW444" s="1"/>
      <c r="JX444" s="1"/>
      <c r="JY444" s="1"/>
      <c r="JZ444" s="1"/>
      <c r="KA444" s="1"/>
      <c r="KB444" s="1"/>
      <c r="KC444" s="1"/>
      <c r="KD444" s="1"/>
      <c r="KE444" s="1"/>
      <c r="KF444" s="1"/>
      <c r="KG444" s="1"/>
      <c r="KH444" s="1"/>
      <c r="KI444" s="1"/>
      <c r="KJ444" s="1"/>
      <c r="KK444" s="1"/>
      <c r="KL444" s="1"/>
      <c r="KM444" s="1"/>
      <c r="KN444" s="1"/>
      <c r="KO444" s="1"/>
      <c r="KP444" s="1"/>
      <c r="KQ444" s="1"/>
      <c r="KR444" s="1"/>
      <c r="KS444" s="1"/>
      <c r="KT444" s="1"/>
      <c r="KU444" s="1"/>
      <c r="KV444" s="1"/>
    </row>
    <row r="445" spans="1:308"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c r="JW445" s="1"/>
      <c r="JX445" s="1"/>
      <c r="JY445" s="1"/>
      <c r="JZ445" s="1"/>
      <c r="KA445" s="1"/>
      <c r="KB445" s="1"/>
      <c r="KC445" s="1"/>
      <c r="KD445" s="1"/>
      <c r="KE445" s="1"/>
      <c r="KF445" s="1"/>
      <c r="KG445" s="1"/>
      <c r="KH445" s="1"/>
      <c r="KI445" s="1"/>
      <c r="KJ445" s="1"/>
      <c r="KK445" s="1"/>
      <c r="KL445" s="1"/>
      <c r="KM445" s="1"/>
      <c r="KN445" s="1"/>
      <c r="KO445" s="1"/>
      <c r="KP445" s="1"/>
      <c r="KQ445" s="1"/>
      <c r="KR445" s="1"/>
      <c r="KS445" s="1"/>
      <c r="KT445" s="1"/>
      <c r="KU445" s="1"/>
      <c r="KV445" s="1"/>
    </row>
    <row r="446" spans="1:308"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c r="JW446" s="1"/>
      <c r="JX446" s="1"/>
      <c r="JY446" s="1"/>
      <c r="JZ446" s="1"/>
      <c r="KA446" s="1"/>
      <c r="KB446" s="1"/>
      <c r="KC446" s="1"/>
      <c r="KD446" s="1"/>
      <c r="KE446" s="1"/>
      <c r="KF446" s="1"/>
      <c r="KG446" s="1"/>
      <c r="KH446" s="1"/>
      <c r="KI446" s="1"/>
      <c r="KJ446" s="1"/>
      <c r="KK446" s="1"/>
      <c r="KL446" s="1"/>
      <c r="KM446" s="1"/>
      <c r="KN446" s="1"/>
      <c r="KO446" s="1"/>
      <c r="KP446" s="1"/>
      <c r="KQ446" s="1"/>
      <c r="KR446" s="1"/>
      <c r="KS446" s="1"/>
      <c r="KT446" s="1"/>
      <c r="KU446" s="1"/>
      <c r="KV446" s="1"/>
    </row>
    <row r="447" spans="1:308"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c r="JW447" s="1"/>
      <c r="JX447" s="1"/>
      <c r="JY447" s="1"/>
      <c r="JZ447" s="1"/>
      <c r="KA447" s="1"/>
      <c r="KB447" s="1"/>
      <c r="KC447" s="1"/>
      <c r="KD447" s="1"/>
      <c r="KE447" s="1"/>
      <c r="KF447" s="1"/>
      <c r="KG447" s="1"/>
      <c r="KH447" s="1"/>
      <c r="KI447" s="1"/>
      <c r="KJ447" s="1"/>
      <c r="KK447" s="1"/>
      <c r="KL447" s="1"/>
      <c r="KM447" s="1"/>
      <c r="KN447" s="1"/>
      <c r="KO447" s="1"/>
      <c r="KP447" s="1"/>
      <c r="KQ447" s="1"/>
      <c r="KR447" s="1"/>
      <c r="KS447" s="1"/>
      <c r="KT447" s="1"/>
      <c r="KU447" s="1"/>
      <c r="KV447" s="1"/>
    </row>
    <row r="448" spans="1:308"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c r="JW448" s="1"/>
      <c r="JX448" s="1"/>
      <c r="JY448" s="1"/>
      <c r="JZ448" s="1"/>
      <c r="KA448" s="1"/>
      <c r="KB448" s="1"/>
      <c r="KC448" s="1"/>
      <c r="KD448" s="1"/>
      <c r="KE448" s="1"/>
      <c r="KF448" s="1"/>
      <c r="KG448" s="1"/>
      <c r="KH448" s="1"/>
      <c r="KI448" s="1"/>
      <c r="KJ448" s="1"/>
      <c r="KK448" s="1"/>
      <c r="KL448" s="1"/>
      <c r="KM448" s="1"/>
      <c r="KN448" s="1"/>
      <c r="KO448" s="1"/>
      <c r="KP448" s="1"/>
      <c r="KQ448" s="1"/>
      <c r="KR448" s="1"/>
      <c r="KS448" s="1"/>
      <c r="KT448" s="1"/>
      <c r="KU448" s="1"/>
      <c r="KV448" s="1"/>
    </row>
    <row r="449" spans="1:308"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c r="JW449" s="1"/>
      <c r="JX449" s="1"/>
      <c r="JY449" s="1"/>
      <c r="JZ449" s="1"/>
      <c r="KA449" s="1"/>
      <c r="KB449" s="1"/>
      <c r="KC449" s="1"/>
      <c r="KD449" s="1"/>
      <c r="KE449" s="1"/>
      <c r="KF449" s="1"/>
      <c r="KG449" s="1"/>
      <c r="KH449" s="1"/>
      <c r="KI449" s="1"/>
      <c r="KJ449" s="1"/>
      <c r="KK449" s="1"/>
      <c r="KL449" s="1"/>
      <c r="KM449" s="1"/>
      <c r="KN449" s="1"/>
      <c r="KO449" s="1"/>
      <c r="KP449" s="1"/>
      <c r="KQ449" s="1"/>
      <c r="KR449" s="1"/>
      <c r="KS449" s="1"/>
      <c r="KT449" s="1"/>
      <c r="KU449" s="1"/>
      <c r="KV449" s="1"/>
    </row>
    <row r="450" spans="1:308"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c r="JW450" s="1"/>
      <c r="JX450" s="1"/>
      <c r="JY450" s="1"/>
      <c r="JZ450" s="1"/>
      <c r="KA450" s="1"/>
      <c r="KB450" s="1"/>
      <c r="KC450" s="1"/>
      <c r="KD450" s="1"/>
      <c r="KE450" s="1"/>
      <c r="KF450" s="1"/>
      <c r="KG450" s="1"/>
      <c r="KH450" s="1"/>
      <c r="KI450" s="1"/>
      <c r="KJ450" s="1"/>
      <c r="KK450" s="1"/>
      <c r="KL450" s="1"/>
      <c r="KM450" s="1"/>
      <c r="KN450" s="1"/>
      <c r="KO450" s="1"/>
      <c r="KP450" s="1"/>
      <c r="KQ450" s="1"/>
      <c r="KR450" s="1"/>
      <c r="KS450" s="1"/>
      <c r="KT450" s="1"/>
      <c r="KU450" s="1"/>
      <c r="KV450" s="1"/>
    </row>
    <row r="451" spans="1:308"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c r="JW451" s="1"/>
      <c r="JX451" s="1"/>
      <c r="JY451" s="1"/>
      <c r="JZ451" s="1"/>
      <c r="KA451" s="1"/>
      <c r="KB451" s="1"/>
      <c r="KC451" s="1"/>
      <c r="KD451" s="1"/>
      <c r="KE451" s="1"/>
      <c r="KF451" s="1"/>
      <c r="KG451" s="1"/>
      <c r="KH451" s="1"/>
      <c r="KI451" s="1"/>
      <c r="KJ451" s="1"/>
      <c r="KK451" s="1"/>
      <c r="KL451" s="1"/>
      <c r="KM451" s="1"/>
      <c r="KN451" s="1"/>
      <c r="KO451" s="1"/>
      <c r="KP451" s="1"/>
      <c r="KQ451" s="1"/>
      <c r="KR451" s="1"/>
      <c r="KS451" s="1"/>
      <c r="KT451" s="1"/>
      <c r="KU451" s="1"/>
      <c r="KV451" s="1"/>
    </row>
    <row r="452" spans="1:308"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c r="JW452" s="1"/>
      <c r="JX452" s="1"/>
      <c r="JY452" s="1"/>
      <c r="JZ452" s="1"/>
      <c r="KA452" s="1"/>
      <c r="KB452" s="1"/>
      <c r="KC452" s="1"/>
      <c r="KD452" s="1"/>
      <c r="KE452" s="1"/>
      <c r="KF452" s="1"/>
      <c r="KG452" s="1"/>
      <c r="KH452" s="1"/>
      <c r="KI452" s="1"/>
      <c r="KJ452" s="1"/>
      <c r="KK452" s="1"/>
      <c r="KL452" s="1"/>
      <c r="KM452" s="1"/>
      <c r="KN452" s="1"/>
      <c r="KO452" s="1"/>
      <c r="KP452" s="1"/>
      <c r="KQ452" s="1"/>
      <c r="KR452" s="1"/>
      <c r="KS452" s="1"/>
      <c r="KT452" s="1"/>
      <c r="KU452" s="1"/>
      <c r="KV452" s="1"/>
    </row>
    <row r="453" spans="1:308"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c r="JW453" s="1"/>
      <c r="JX453" s="1"/>
      <c r="JY453" s="1"/>
      <c r="JZ453" s="1"/>
      <c r="KA453" s="1"/>
      <c r="KB453" s="1"/>
      <c r="KC453" s="1"/>
      <c r="KD453" s="1"/>
      <c r="KE453" s="1"/>
      <c r="KF453" s="1"/>
      <c r="KG453" s="1"/>
      <c r="KH453" s="1"/>
      <c r="KI453" s="1"/>
      <c r="KJ453" s="1"/>
      <c r="KK453" s="1"/>
      <c r="KL453" s="1"/>
      <c r="KM453" s="1"/>
      <c r="KN453" s="1"/>
      <c r="KO453" s="1"/>
      <c r="KP453" s="1"/>
      <c r="KQ453" s="1"/>
      <c r="KR453" s="1"/>
      <c r="KS453" s="1"/>
      <c r="KT453" s="1"/>
      <c r="KU453" s="1"/>
      <c r="KV453" s="1"/>
    </row>
    <row r="454" spans="1:308"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c r="JW454" s="1"/>
      <c r="JX454" s="1"/>
      <c r="JY454" s="1"/>
      <c r="JZ454" s="1"/>
      <c r="KA454" s="1"/>
      <c r="KB454" s="1"/>
      <c r="KC454" s="1"/>
      <c r="KD454" s="1"/>
      <c r="KE454" s="1"/>
      <c r="KF454" s="1"/>
      <c r="KG454" s="1"/>
      <c r="KH454" s="1"/>
      <c r="KI454" s="1"/>
      <c r="KJ454" s="1"/>
      <c r="KK454" s="1"/>
      <c r="KL454" s="1"/>
      <c r="KM454" s="1"/>
      <c r="KN454" s="1"/>
      <c r="KO454" s="1"/>
      <c r="KP454" s="1"/>
      <c r="KQ454" s="1"/>
      <c r="KR454" s="1"/>
      <c r="KS454" s="1"/>
      <c r="KT454" s="1"/>
      <c r="KU454" s="1"/>
      <c r="KV454" s="1"/>
    </row>
    <row r="455" spans="1:308"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c r="JW455" s="1"/>
      <c r="JX455" s="1"/>
      <c r="JY455" s="1"/>
      <c r="JZ455" s="1"/>
      <c r="KA455" s="1"/>
      <c r="KB455" s="1"/>
      <c r="KC455" s="1"/>
      <c r="KD455" s="1"/>
      <c r="KE455" s="1"/>
      <c r="KF455" s="1"/>
      <c r="KG455" s="1"/>
      <c r="KH455" s="1"/>
      <c r="KI455" s="1"/>
      <c r="KJ455" s="1"/>
      <c r="KK455" s="1"/>
      <c r="KL455" s="1"/>
      <c r="KM455" s="1"/>
      <c r="KN455" s="1"/>
      <c r="KO455" s="1"/>
      <c r="KP455" s="1"/>
      <c r="KQ455" s="1"/>
      <c r="KR455" s="1"/>
      <c r="KS455" s="1"/>
      <c r="KT455" s="1"/>
      <c r="KU455" s="1"/>
      <c r="KV455" s="1"/>
    </row>
    <row r="456" spans="1:308"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c r="JW456" s="1"/>
      <c r="JX456" s="1"/>
      <c r="JY456" s="1"/>
      <c r="JZ456" s="1"/>
      <c r="KA456" s="1"/>
      <c r="KB456" s="1"/>
      <c r="KC456" s="1"/>
      <c r="KD456" s="1"/>
      <c r="KE456" s="1"/>
      <c r="KF456" s="1"/>
      <c r="KG456" s="1"/>
      <c r="KH456" s="1"/>
      <c r="KI456" s="1"/>
      <c r="KJ456" s="1"/>
      <c r="KK456" s="1"/>
      <c r="KL456" s="1"/>
      <c r="KM456" s="1"/>
      <c r="KN456" s="1"/>
      <c r="KO456" s="1"/>
      <c r="KP456" s="1"/>
      <c r="KQ456" s="1"/>
      <c r="KR456" s="1"/>
      <c r="KS456" s="1"/>
      <c r="KT456" s="1"/>
      <c r="KU456" s="1"/>
      <c r="KV456" s="1"/>
    </row>
    <row r="457" spans="1:308"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c r="JW457" s="1"/>
      <c r="JX457" s="1"/>
      <c r="JY457" s="1"/>
      <c r="JZ457" s="1"/>
      <c r="KA457" s="1"/>
      <c r="KB457" s="1"/>
      <c r="KC457" s="1"/>
      <c r="KD457" s="1"/>
      <c r="KE457" s="1"/>
      <c r="KF457" s="1"/>
      <c r="KG457" s="1"/>
      <c r="KH457" s="1"/>
      <c r="KI457" s="1"/>
      <c r="KJ457" s="1"/>
      <c r="KK457" s="1"/>
      <c r="KL457" s="1"/>
      <c r="KM457" s="1"/>
      <c r="KN457" s="1"/>
      <c r="KO457" s="1"/>
      <c r="KP457" s="1"/>
      <c r="KQ457" s="1"/>
      <c r="KR457" s="1"/>
      <c r="KS457" s="1"/>
      <c r="KT457" s="1"/>
      <c r="KU457" s="1"/>
      <c r="KV457" s="1"/>
    </row>
    <row r="458" spans="1:308"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c r="JW458" s="1"/>
      <c r="JX458" s="1"/>
      <c r="JY458" s="1"/>
      <c r="JZ458" s="1"/>
      <c r="KA458" s="1"/>
      <c r="KB458" s="1"/>
      <c r="KC458" s="1"/>
      <c r="KD458" s="1"/>
      <c r="KE458" s="1"/>
      <c r="KF458" s="1"/>
      <c r="KG458" s="1"/>
      <c r="KH458" s="1"/>
      <c r="KI458" s="1"/>
      <c r="KJ458" s="1"/>
      <c r="KK458" s="1"/>
      <c r="KL458" s="1"/>
      <c r="KM458" s="1"/>
      <c r="KN458" s="1"/>
      <c r="KO458" s="1"/>
      <c r="KP458" s="1"/>
      <c r="KQ458" s="1"/>
      <c r="KR458" s="1"/>
      <c r="KS458" s="1"/>
      <c r="KT458" s="1"/>
      <c r="KU458" s="1"/>
      <c r="KV458" s="1"/>
    </row>
    <row r="459" spans="1:308"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c r="JW459" s="1"/>
      <c r="JX459" s="1"/>
      <c r="JY459" s="1"/>
      <c r="JZ459" s="1"/>
      <c r="KA459" s="1"/>
      <c r="KB459" s="1"/>
      <c r="KC459" s="1"/>
      <c r="KD459" s="1"/>
      <c r="KE459" s="1"/>
      <c r="KF459" s="1"/>
      <c r="KG459" s="1"/>
      <c r="KH459" s="1"/>
      <c r="KI459" s="1"/>
      <c r="KJ459" s="1"/>
      <c r="KK459" s="1"/>
      <c r="KL459" s="1"/>
      <c r="KM459" s="1"/>
      <c r="KN459" s="1"/>
      <c r="KO459" s="1"/>
      <c r="KP459" s="1"/>
      <c r="KQ459" s="1"/>
      <c r="KR459" s="1"/>
      <c r="KS459" s="1"/>
      <c r="KT459" s="1"/>
      <c r="KU459" s="1"/>
      <c r="KV459" s="1"/>
    </row>
    <row r="460" spans="1:308"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c r="JW460" s="1"/>
      <c r="JX460" s="1"/>
      <c r="JY460" s="1"/>
      <c r="JZ460" s="1"/>
      <c r="KA460" s="1"/>
      <c r="KB460" s="1"/>
      <c r="KC460" s="1"/>
      <c r="KD460" s="1"/>
      <c r="KE460" s="1"/>
      <c r="KF460" s="1"/>
      <c r="KG460" s="1"/>
      <c r="KH460" s="1"/>
      <c r="KI460" s="1"/>
      <c r="KJ460" s="1"/>
      <c r="KK460" s="1"/>
      <c r="KL460" s="1"/>
      <c r="KM460" s="1"/>
      <c r="KN460" s="1"/>
      <c r="KO460" s="1"/>
      <c r="KP460" s="1"/>
      <c r="KQ460" s="1"/>
      <c r="KR460" s="1"/>
      <c r="KS460" s="1"/>
      <c r="KT460" s="1"/>
      <c r="KU460" s="1"/>
      <c r="KV460" s="1"/>
    </row>
    <row r="461" spans="1:308"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c r="JW461" s="1"/>
      <c r="JX461" s="1"/>
      <c r="JY461" s="1"/>
      <c r="JZ461" s="1"/>
      <c r="KA461" s="1"/>
      <c r="KB461" s="1"/>
      <c r="KC461" s="1"/>
      <c r="KD461" s="1"/>
      <c r="KE461" s="1"/>
      <c r="KF461" s="1"/>
      <c r="KG461" s="1"/>
      <c r="KH461" s="1"/>
      <c r="KI461" s="1"/>
      <c r="KJ461" s="1"/>
      <c r="KK461" s="1"/>
      <c r="KL461" s="1"/>
      <c r="KM461" s="1"/>
      <c r="KN461" s="1"/>
      <c r="KO461" s="1"/>
      <c r="KP461" s="1"/>
      <c r="KQ461" s="1"/>
      <c r="KR461" s="1"/>
      <c r="KS461" s="1"/>
      <c r="KT461" s="1"/>
      <c r="KU461" s="1"/>
      <c r="KV461" s="1"/>
    </row>
    <row r="462" spans="1:308"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c r="JW462" s="1"/>
      <c r="JX462" s="1"/>
      <c r="JY462" s="1"/>
      <c r="JZ462" s="1"/>
      <c r="KA462" s="1"/>
      <c r="KB462" s="1"/>
      <c r="KC462" s="1"/>
      <c r="KD462" s="1"/>
      <c r="KE462" s="1"/>
      <c r="KF462" s="1"/>
      <c r="KG462" s="1"/>
      <c r="KH462" s="1"/>
      <c r="KI462" s="1"/>
      <c r="KJ462" s="1"/>
      <c r="KK462" s="1"/>
      <c r="KL462" s="1"/>
      <c r="KM462" s="1"/>
      <c r="KN462" s="1"/>
      <c r="KO462" s="1"/>
      <c r="KP462" s="1"/>
      <c r="KQ462" s="1"/>
      <c r="KR462" s="1"/>
      <c r="KS462" s="1"/>
      <c r="KT462" s="1"/>
      <c r="KU462" s="1"/>
      <c r="KV462" s="1"/>
    </row>
    <row r="463" spans="1:308"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c r="JW463" s="1"/>
      <c r="JX463" s="1"/>
      <c r="JY463" s="1"/>
      <c r="JZ463" s="1"/>
      <c r="KA463" s="1"/>
      <c r="KB463" s="1"/>
      <c r="KC463" s="1"/>
      <c r="KD463" s="1"/>
      <c r="KE463" s="1"/>
      <c r="KF463" s="1"/>
      <c r="KG463" s="1"/>
      <c r="KH463" s="1"/>
      <c r="KI463" s="1"/>
      <c r="KJ463" s="1"/>
      <c r="KK463" s="1"/>
      <c r="KL463" s="1"/>
      <c r="KM463" s="1"/>
      <c r="KN463" s="1"/>
      <c r="KO463" s="1"/>
      <c r="KP463" s="1"/>
      <c r="KQ463" s="1"/>
      <c r="KR463" s="1"/>
      <c r="KS463" s="1"/>
      <c r="KT463" s="1"/>
      <c r="KU463" s="1"/>
      <c r="KV463" s="1"/>
    </row>
    <row r="464" spans="1:308"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c r="JW464" s="1"/>
      <c r="JX464" s="1"/>
      <c r="JY464" s="1"/>
      <c r="JZ464" s="1"/>
      <c r="KA464" s="1"/>
      <c r="KB464" s="1"/>
      <c r="KC464" s="1"/>
      <c r="KD464" s="1"/>
      <c r="KE464" s="1"/>
      <c r="KF464" s="1"/>
      <c r="KG464" s="1"/>
      <c r="KH464" s="1"/>
      <c r="KI464" s="1"/>
      <c r="KJ464" s="1"/>
      <c r="KK464" s="1"/>
      <c r="KL464" s="1"/>
      <c r="KM464" s="1"/>
      <c r="KN464" s="1"/>
      <c r="KO464" s="1"/>
      <c r="KP464" s="1"/>
      <c r="KQ464" s="1"/>
      <c r="KR464" s="1"/>
      <c r="KS464" s="1"/>
      <c r="KT464" s="1"/>
      <c r="KU464" s="1"/>
      <c r="KV464" s="1"/>
    </row>
    <row r="465" spans="1:308"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c r="JW465" s="1"/>
      <c r="JX465" s="1"/>
      <c r="JY465" s="1"/>
      <c r="JZ465" s="1"/>
      <c r="KA465" s="1"/>
      <c r="KB465" s="1"/>
      <c r="KC465" s="1"/>
      <c r="KD465" s="1"/>
      <c r="KE465" s="1"/>
      <c r="KF465" s="1"/>
      <c r="KG465" s="1"/>
      <c r="KH465" s="1"/>
      <c r="KI465" s="1"/>
      <c r="KJ465" s="1"/>
      <c r="KK465" s="1"/>
      <c r="KL465" s="1"/>
      <c r="KM465" s="1"/>
      <c r="KN465" s="1"/>
      <c r="KO465" s="1"/>
      <c r="KP465" s="1"/>
      <c r="KQ465" s="1"/>
      <c r="KR465" s="1"/>
      <c r="KS465" s="1"/>
      <c r="KT465" s="1"/>
      <c r="KU465" s="1"/>
      <c r="KV465" s="1"/>
    </row>
    <row r="466" spans="1:308"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c r="JW466" s="1"/>
      <c r="JX466" s="1"/>
      <c r="JY466" s="1"/>
      <c r="JZ466" s="1"/>
      <c r="KA466" s="1"/>
      <c r="KB466" s="1"/>
      <c r="KC466" s="1"/>
      <c r="KD466" s="1"/>
      <c r="KE466" s="1"/>
      <c r="KF466" s="1"/>
      <c r="KG466" s="1"/>
      <c r="KH466" s="1"/>
      <c r="KI466" s="1"/>
      <c r="KJ466" s="1"/>
      <c r="KK466" s="1"/>
      <c r="KL466" s="1"/>
      <c r="KM466" s="1"/>
      <c r="KN466" s="1"/>
      <c r="KO466" s="1"/>
      <c r="KP466" s="1"/>
      <c r="KQ466" s="1"/>
      <c r="KR466" s="1"/>
      <c r="KS466" s="1"/>
      <c r="KT466" s="1"/>
      <c r="KU466" s="1"/>
      <c r="KV466" s="1"/>
    </row>
    <row r="467" spans="1:308"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c r="JW467" s="1"/>
      <c r="JX467" s="1"/>
      <c r="JY467" s="1"/>
      <c r="JZ467" s="1"/>
      <c r="KA467" s="1"/>
      <c r="KB467" s="1"/>
      <c r="KC467" s="1"/>
      <c r="KD467" s="1"/>
      <c r="KE467" s="1"/>
      <c r="KF467" s="1"/>
      <c r="KG467" s="1"/>
      <c r="KH467" s="1"/>
      <c r="KI467" s="1"/>
      <c r="KJ467" s="1"/>
      <c r="KK467" s="1"/>
      <c r="KL467" s="1"/>
      <c r="KM467" s="1"/>
      <c r="KN467" s="1"/>
      <c r="KO467" s="1"/>
      <c r="KP467" s="1"/>
      <c r="KQ467" s="1"/>
      <c r="KR467" s="1"/>
      <c r="KS467" s="1"/>
      <c r="KT467" s="1"/>
      <c r="KU467" s="1"/>
      <c r="KV467" s="1"/>
    </row>
    <row r="468" spans="1:308"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c r="JW468" s="1"/>
      <c r="JX468" s="1"/>
      <c r="JY468" s="1"/>
      <c r="JZ468" s="1"/>
      <c r="KA468" s="1"/>
      <c r="KB468" s="1"/>
      <c r="KC468" s="1"/>
      <c r="KD468" s="1"/>
      <c r="KE468" s="1"/>
      <c r="KF468" s="1"/>
      <c r="KG468" s="1"/>
      <c r="KH468" s="1"/>
      <c r="KI468" s="1"/>
      <c r="KJ468" s="1"/>
      <c r="KK468" s="1"/>
      <c r="KL468" s="1"/>
      <c r="KM468" s="1"/>
      <c r="KN468" s="1"/>
      <c r="KO468" s="1"/>
      <c r="KP468" s="1"/>
      <c r="KQ468" s="1"/>
      <c r="KR468" s="1"/>
      <c r="KS468" s="1"/>
      <c r="KT468" s="1"/>
      <c r="KU468" s="1"/>
      <c r="KV468" s="1"/>
    </row>
    <row r="469" spans="1:308"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c r="JW469" s="1"/>
      <c r="JX469" s="1"/>
      <c r="JY469" s="1"/>
      <c r="JZ469" s="1"/>
      <c r="KA469" s="1"/>
      <c r="KB469" s="1"/>
      <c r="KC469" s="1"/>
      <c r="KD469" s="1"/>
      <c r="KE469" s="1"/>
      <c r="KF469" s="1"/>
      <c r="KG469" s="1"/>
      <c r="KH469" s="1"/>
      <c r="KI469" s="1"/>
      <c r="KJ469" s="1"/>
      <c r="KK469" s="1"/>
      <c r="KL469" s="1"/>
      <c r="KM469" s="1"/>
      <c r="KN469" s="1"/>
      <c r="KO469" s="1"/>
      <c r="KP469" s="1"/>
      <c r="KQ469" s="1"/>
      <c r="KR469" s="1"/>
      <c r="KS469" s="1"/>
      <c r="KT469" s="1"/>
      <c r="KU469" s="1"/>
      <c r="KV469" s="1"/>
    </row>
    <row r="470" spans="1:308"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c r="JW470" s="1"/>
      <c r="JX470" s="1"/>
      <c r="JY470" s="1"/>
      <c r="JZ470" s="1"/>
      <c r="KA470" s="1"/>
      <c r="KB470" s="1"/>
      <c r="KC470" s="1"/>
      <c r="KD470" s="1"/>
      <c r="KE470" s="1"/>
      <c r="KF470" s="1"/>
      <c r="KG470" s="1"/>
      <c r="KH470" s="1"/>
      <c r="KI470" s="1"/>
      <c r="KJ470" s="1"/>
      <c r="KK470" s="1"/>
      <c r="KL470" s="1"/>
      <c r="KM470" s="1"/>
      <c r="KN470" s="1"/>
      <c r="KO470" s="1"/>
      <c r="KP470" s="1"/>
      <c r="KQ470" s="1"/>
      <c r="KR470" s="1"/>
      <c r="KS470" s="1"/>
      <c r="KT470" s="1"/>
      <c r="KU470" s="1"/>
      <c r="KV470" s="1"/>
    </row>
    <row r="471" spans="1:308"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c r="JW471" s="1"/>
      <c r="JX471" s="1"/>
      <c r="JY471" s="1"/>
      <c r="JZ471" s="1"/>
      <c r="KA471" s="1"/>
      <c r="KB471" s="1"/>
      <c r="KC471" s="1"/>
      <c r="KD471" s="1"/>
      <c r="KE471" s="1"/>
      <c r="KF471" s="1"/>
      <c r="KG471" s="1"/>
      <c r="KH471" s="1"/>
      <c r="KI471" s="1"/>
      <c r="KJ471" s="1"/>
      <c r="KK471" s="1"/>
      <c r="KL471" s="1"/>
      <c r="KM471" s="1"/>
      <c r="KN471" s="1"/>
      <c r="KO471" s="1"/>
      <c r="KP471" s="1"/>
      <c r="KQ471" s="1"/>
      <c r="KR471" s="1"/>
      <c r="KS471" s="1"/>
      <c r="KT471" s="1"/>
      <c r="KU471" s="1"/>
      <c r="KV471" s="1"/>
    </row>
    <row r="472" spans="1:308"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c r="JW472" s="1"/>
      <c r="JX472" s="1"/>
      <c r="JY472" s="1"/>
      <c r="JZ472" s="1"/>
      <c r="KA472" s="1"/>
      <c r="KB472" s="1"/>
      <c r="KC472" s="1"/>
      <c r="KD472" s="1"/>
      <c r="KE472" s="1"/>
      <c r="KF472" s="1"/>
      <c r="KG472" s="1"/>
      <c r="KH472" s="1"/>
      <c r="KI472" s="1"/>
      <c r="KJ472" s="1"/>
      <c r="KK472" s="1"/>
      <c r="KL472" s="1"/>
      <c r="KM472" s="1"/>
      <c r="KN472" s="1"/>
      <c r="KO472" s="1"/>
      <c r="KP472" s="1"/>
      <c r="KQ472" s="1"/>
      <c r="KR472" s="1"/>
      <c r="KS472" s="1"/>
      <c r="KT472" s="1"/>
      <c r="KU472" s="1"/>
      <c r="KV472" s="1"/>
    </row>
    <row r="473" spans="1:308"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c r="JW473" s="1"/>
      <c r="JX473" s="1"/>
      <c r="JY473" s="1"/>
      <c r="JZ473" s="1"/>
      <c r="KA473" s="1"/>
      <c r="KB473" s="1"/>
      <c r="KC473" s="1"/>
      <c r="KD473" s="1"/>
      <c r="KE473" s="1"/>
      <c r="KF473" s="1"/>
      <c r="KG473" s="1"/>
      <c r="KH473" s="1"/>
      <c r="KI473" s="1"/>
      <c r="KJ473" s="1"/>
      <c r="KK473" s="1"/>
      <c r="KL473" s="1"/>
      <c r="KM473" s="1"/>
      <c r="KN473" s="1"/>
      <c r="KO473" s="1"/>
      <c r="KP473" s="1"/>
      <c r="KQ473" s="1"/>
      <c r="KR473" s="1"/>
      <c r="KS473" s="1"/>
      <c r="KT473" s="1"/>
      <c r="KU473" s="1"/>
      <c r="KV473" s="1"/>
    </row>
    <row r="474" spans="1:308"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c r="JW474" s="1"/>
      <c r="JX474" s="1"/>
      <c r="JY474" s="1"/>
      <c r="JZ474" s="1"/>
      <c r="KA474" s="1"/>
      <c r="KB474" s="1"/>
      <c r="KC474" s="1"/>
      <c r="KD474" s="1"/>
      <c r="KE474" s="1"/>
      <c r="KF474" s="1"/>
      <c r="KG474" s="1"/>
      <c r="KH474" s="1"/>
      <c r="KI474" s="1"/>
      <c r="KJ474" s="1"/>
      <c r="KK474" s="1"/>
      <c r="KL474" s="1"/>
      <c r="KM474" s="1"/>
      <c r="KN474" s="1"/>
      <c r="KO474" s="1"/>
      <c r="KP474" s="1"/>
      <c r="KQ474" s="1"/>
      <c r="KR474" s="1"/>
      <c r="KS474" s="1"/>
      <c r="KT474" s="1"/>
      <c r="KU474" s="1"/>
      <c r="KV474" s="1"/>
    </row>
    <row r="475" spans="1:308"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c r="JW475" s="1"/>
      <c r="JX475" s="1"/>
      <c r="JY475" s="1"/>
      <c r="JZ475" s="1"/>
      <c r="KA475" s="1"/>
      <c r="KB475" s="1"/>
      <c r="KC475" s="1"/>
      <c r="KD475" s="1"/>
      <c r="KE475" s="1"/>
      <c r="KF475" s="1"/>
      <c r="KG475" s="1"/>
      <c r="KH475" s="1"/>
      <c r="KI475" s="1"/>
      <c r="KJ475" s="1"/>
      <c r="KK475" s="1"/>
      <c r="KL475" s="1"/>
      <c r="KM475" s="1"/>
      <c r="KN475" s="1"/>
      <c r="KO475" s="1"/>
      <c r="KP475" s="1"/>
      <c r="KQ475" s="1"/>
      <c r="KR475" s="1"/>
      <c r="KS475" s="1"/>
      <c r="KT475" s="1"/>
      <c r="KU475" s="1"/>
      <c r="KV475" s="1"/>
    </row>
    <row r="476" spans="1:308"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c r="JW476" s="1"/>
      <c r="JX476" s="1"/>
      <c r="JY476" s="1"/>
      <c r="JZ476" s="1"/>
      <c r="KA476" s="1"/>
      <c r="KB476" s="1"/>
      <c r="KC476" s="1"/>
      <c r="KD476" s="1"/>
      <c r="KE476" s="1"/>
      <c r="KF476" s="1"/>
      <c r="KG476" s="1"/>
      <c r="KH476" s="1"/>
      <c r="KI476" s="1"/>
      <c r="KJ476" s="1"/>
      <c r="KK476" s="1"/>
      <c r="KL476" s="1"/>
      <c r="KM476" s="1"/>
      <c r="KN476" s="1"/>
      <c r="KO476" s="1"/>
      <c r="KP476" s="1"/>
      <c r="KQ476" s="1"/>
      <c r="KR476" s="1"/>
      <c r="KS476" s="1"/>
      <c r="KT476" s="1"/>
      <c r="KU476" s="1"/>
      <c r="KV476" s="1"/>
    </row>
    <row r="477" spans="1:308"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c r="JW477" s="1"/>
      <c r="JX477" s="1"/>
      <c r="JY477" s="1"/>
      <c r="JZ477" s="1"/>
      <c r="KA477" s="1"/>
      <c r="KB477" s="1"/>
      <c r="KC477" s="1"/>
      <c r="KD477" s="1"/>
      <c r="KE477" s="1"/>
      <c r="KF477" s="1"/>
      <c r="KG477" s="1"/>
      <c r="KH477" s="1"/>
      <c r="KI477" s="1"/>
      <c r="KJ477" s="1"/>
      <c r="KK477" s="1"/>
      <c r="KL477" s="1"/>
      <c r="KM477" s="1"/>
      <c r="KN477" s="1"/>
      <c r="KO477" s="1"/>
      <c r="KP477" s="1"/>
      <c r="KQ477" s="1"/>
      <c r="KR477" s="1"/>
      <c r="KS477" s="1"/>
      <c r="KT477" s="1"/>
      <c r="KU477" s="1"/>
      <c r="KV477" s="1"/>
    </row>
    <row r="478" spans="1:308"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c r="JW478" s="1"/>
      <c r="JX478" s="1"/>
      <c r="JY478" s="1"/>
      <c r="JZ478" s="1"/>
      <c r="KA478" s="1"/>
      <c r="KB478" s="1"/>
      <c r="KC478" s="1"/>
      <c r="KD478" s="1"/>
      <c r="KE478" s="1"/>
      <c r="KF478" s="1"/>
      <c r="KG478" s="1"/>
      <c r="KH478" s="1"/>
      <c r="KI478" s="1"/>
      <c r="KJ478" s="1"/>
      <c r="KK478" s="1"/>
      <c r="KL478" s="1"/>
      <c r="KM478" s="1"/>
      <c r="KN478" s="1"/>
      <c r="KO478" s="1"/>
      <c r="KP478" s="1"/>
      <c r="KQ478" s="1"/>
      <c r="KR478" s="1"/>
      <c r="KS478" s="1"/>
      <c r="KT478" s="1"/>
      <c r="KU478" s="1"/>
      <c r="KV478" s="1"/>
    </row>
    <row r="479" spans="1:308"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c r="JW479" s="1"/>
      <c r="JX479" s="1"/>
      <c r="JY479" s="1"/>
      <c r="JZ479" s="1"/>
      <c r="KA479" s="1"/>
      <c r="KB479" s="1"/>
      <c r="KC479" s="1"/>
      <c r="KD479" s="1"/>
      <c r="KE479" s="1"/>
      <c r="KF479" s="1"/>
      <c r="KG479" s="1"/>
      <c r="KH479" s="1"/>
      <c r="KI479" s="1"/>
      <c r="KJ479" s="1"/>
      <c r="KK479" s="1"/>
      <c r="KL479" s="1"/>
      <c r="KM479" s="1"/>
      <c r="KN479" s="1"/>
      <c r="KO479" s="1"/>
      <c r="KP479" s="1"/>
      <c r="KQ479" s="1"/>
      <c r="KR479" s="1"/>
      <c r="KS479" s="1"/>
      <c r="KT479" s="1"/>
      <c r="KU479" s="1"/>
      <c r="KV479" s="1"/>
    </row>
    <row r="480" spans="1:308"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c r="JW480" s="1"/>
      <c r="JX480" s="1"/>
      <c r="JY480" s="1"/>
      <c r="JZ480" s="1"/>
      <c r="KA480" s="1"/>
      <c r="KB480" s="1"/>
      <c r="KC480" s="1"/>
      <c r="KD480" s="1"/>
      <c r="KE480" s="1"/>
      <c r="KF480" s="1"/>
      <c r="KG480" s="1"/>
      <c r="KH480" s="1"/>
      <c r="KI480" s="1"/>
      <c r="KJ480" s="1"/>
      <c r="KK480" s="1"/>
      <c r="KL480" s="1"/>
      <c r="KM480" s="1"/>
      <c r="KN480" s="1"/>
      <c r="KO480" s="1"/>
      <c r="KP480" s="1"/>
      <c r="KQ480" s="1"/>
      <c r="KR480" s="1"/>
      <c r="KS480" s="1"/>
      <c r="KT480" s="1"/>
      <c r="KU480" s="1"/>
      <c r="KV480" s="1"/>
    </row>
    <row r="481" spans="1:308"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c r="JW481" s="1"/>
      <c r="JX481" s="1"/>
      <c r="JY481" s="1"/>
      <c r="JZ481" s="1"/>
      <c r="KA481" s="1"/>
      <c r="KB481" s="1"/>
      <c r="KC481" s="1"/>
      <c r="KD481" s="1"/>
      <c r="KE481" s="1"/>
      <c r="KF481" s="1"/>
      <c r="KG481" s="1"/>
      <c r="KH481" s="1"/>
      <c r="KI481" s="1"/>
      <c r="KJ481" s="1"/>
      <c r="KK481" s="1"/>
      <c r="KL481" s="1"/>
      <c r="KM481" s="1"/>
      <c r="KN481" s="1"/>
      <c r="KO481" s="1"/>
      <c r="KP481" s="1"/>
      <c r="KQ481" s="1"/>
      <c r="KR481" s="1"/>
      <c r="KS481" s="1"/>
      <c r="KT481" s="1"/>
      <c r="KU481" s="1"/>
      <c r="KV481" s="1"/>
    </row>
    <row r="482" spans="1:308"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c r="JW482" s="1"/>
      <c r="JX482" s="1"/>
      <c r="JY482" s="1"/>
      <c r="JZ482" s="1"/>
      <c r="KA482" s="1"/>
      <c r="KB482" s="1"/>
      <c r="KC482" s="1"/>
      <c r="KD482" s="1"/>
      <c r="KE482" s="1"/>
      <c r="KF482" s="1"/>
      <c r="KG482" s="1"/>
      <c r="KH482" s="1"/>
      <c r="KI482" s="1"/>
      <c r="KJ482" s="1"/>
      <c r="KK482" s="1"/>
      <c r="KL482" s="1"/>
      <c r="KM482" s="1"/>
      <c r="KN482" s="1"/>
      <c r="KO482" s="1"/>
      <c r="KP482" s="1"/>
      <c r="KQ482" s="1"/>
      <c r="KR482" s="1"/>
      <c r="KS482" s="1"/>
      <c r="KT482" s="1"/>
      <c r="KU482" s="1"/>
      <c r="KV482" s="1"/>
    </row>
    <row r="483" spans="1:308"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c r="JW483" s="1"/>
      <c r="JX483" s="1"/>
      <c r="JY483" s="1"/>
      <c r="JZ483" s="1"/>
      <c r="KA483" s="1"/>
      <c r="KB483" s="1"/>
      <c r="KC483" s="1"/>
      <c r="KD483" s="1"/>
      <c r="KE483" s="1"/>
      <c r="KF483" s="1"/>
      <c r="KG483" s="1"/>
      <c r="KH483" s="1"/>
      <c r="KI483" s="1"/>
      <c r="KJ483" s="1"/>
      <c r="KK483" s="1"/>
      <c r="KL483" s="1"/>
      <c r="KM483" s="1"/>
      <c r="KN483" s="1"/>
      <c r="KO483" s="1"/>
      <c r="KP483" s="1"/>
      <c r="KQ483" s="1"/>
      <c r="KR483" s="1"/>
      <c r="KS483" s="1"/>
      <c r="KT483" s="1"/>
      <c r="KU483" s="1"/>
      <c r="KV483" s="1"/>
    </row>
    <row r="484" spans="1:308"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c r="JW484" s="1"/>
      <c r="JX484" s="1"/>
      <c r="JY484" s="1"/>
      <c r="JZ484" s="1"/>
      <c r="KA484" s="1"/>
      <c r="KB484" s="1"/>
      <c r="KC484" s="1"/>
      <c r="KD484" s="1"/>
      <c r="KE484" s="1"/>
      <c r="KF484" s="1"/>
      <c r="KG484" s="1"/>
      <c r="KH484" s="1"/>
      <c r="KI484" s="1"/>
      <c r="KJ484" s="1"/>
      <c r="KK484" s="1"/>
      <c r="KL484" s="1"/>
      <c r="KM484" s="1"/>
      <c r="KN484" s="1"/>
      <c r="KO484" s="1"/>
      <c r="KP484" s="1"/>
      <c r="KQ484" s="1"/>
      <c r="KR484" s="1"/>
      <c r="KS484" s="1"/>
      <c r="KT484" s="1"/>
      <c r="KU484" s="1"/>
      <c r="KV484" s="1"/>
    </row>
    <row r="485" spans="1:308"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c r="JW485" s="1"/>
      <c r="JX485" s="1"/>
      <c r="JY485" s="1"/>
      <c r="JZ485" s="1"/>
      <c r="KA485" s="1"/>
      <c r="KB485" s="1"/>
      <c r="KC485" s="1"/>
      <c r="KD485" s="1"/>
      <c r="KE485" s="1"/>
      <c r="KF485" s="1"/>
      <c r="KG485" s="1"/>
      <c r="KH485" s="1"/>
      <c r="KI485" s="1"/>
      <c r="KJ485" s="1"/>
      <c r="KK485" s="1"/>
      <c r="KL485" s="1"/>
      <c r="KM485" s="1"/>
      <c r="KN485" s="1"/>
      <c r="KO485" s="1"/>
      <c r="KP485" s="1"/>
      <c r="KQ485" s="1"/>
      <c r="KR485" s="1"/>
      <c r="KS485" s="1"/>
      <c r="KT485" s="1"/>
      <c r="KU485" s="1"/>
      <c r="KV485" s="1"/>
    </row>
    <row r="486" spans="1:308"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c r="JW486" s="1"/>
      <c r="JX486" s="1"/>
      <c r="JY486" s="1"/>
      <c r="JZ486" s="1"/>
      <c r="KA486" s="1"/>
      <c r="KB486" s="1"/>
      <c r="KC486" s="1"/>
      <c r="KD486" s="1"/>
      <c r="KE486" s="1"/>
      <c r="KF486" s="1"/>
      <c r="KG486" s="1"/>
      <c r="KH486" s="1"/>
      <c r="KI486" s="1"/>
      <c r="KJ486" s="1"/>
      <c r="KK486" s="1"/>
      <c r="KL486" s="1"/>
      <c r="KM486" s="1"/>
      <c r="KN486" s="1"/>
      <c r="KO486" s="1"/>
      <c r="KP486" s="1"/>
      <c r="KQ486" s="1"/>
      <c r="KR486" s="1"/>
      <c r="KS486" s="1"/>
      <c r="KT486" s="1"/>
      <c r="KU486" s="1"/>
      <c r="KV486" s="1"/>
    </row>
    <row r="487" spans="1:308"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c r="JW487" s="1"/>
      <c r="JX487" s="1"/>
      <c r="JY487" s="1"/>
      <c r="JZ487" s="1"/>
      <c r="KA487" s="1"/>
      <c r="KB487" s="1"/>
      <c r="KC487" s="1"/>
      <c r="KD487" s="1"/>
      <c r="KE487" s="1"/>
      <c r="KF487" s="1"/>
      <c r="KG487" s="1"/>
      <c r="KH487" s="1"/>
      <c r="KI487" s="1"/>
      <c r="KJ487" s="1"/>
      <c r="KK487" s="1"/>
      <c r="KL487" s="1"/>
      <c r="KM487" s="1"/>
      <c r="KN487" s="1"/>
      <c r="KO487" s="1"/>
      <c r="KP487" s="1"/>
      <c r="KQ487" s="1"/>
      <c r="KR487" s="1"/>
      <c r="KS487" s="1"/>
      <c r="KT487" s="1"/>
      <c r="KU487" s="1"/>
      <c r="KV487" s="1"/>
    </row>
    <row r="488" spans="1:308"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c r="JW488" s="1"/>
      <c r="JX488" s="1"/>
      <c r="JY488" s="1"/>
      <c r="JZ488" s="1"/>
      <c r="KA488" s="1"/>
      <c r="KB488" s="1"/>
      <c r="KC488" s="1"/>
      <c r="KD488" s="1"/>
      <c r="KE488" s="1"/>
      <c r="KF488" s="1"/>
      <c r="KG488" s="1"/>
      <c r="KH488" s="1"/>
      <c r="KI488" s="1"/>
      <c r="KJ488" s="1"/>
      <c r="KK488" s="1"/>
      <c r="KL488" s="1"/>
      <c r="KM488" s="1"/>
      <c r="KN488" s="1"/>
      <c r="KO488" s="1"/>
      <c r="KP488" s="1"/>
      <c r="KQ488" s="1"/>
      <c r="KR488" s="1"/>
      <c r="KS488" s="1"/>
      <c r="KT488" s="1"/>
      <c r="KU488" s="1"/>
      <c r="KV488" s="1"/>
    </row>
    <row r="489" spans="1:308"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c r="JW489" s="1"/>
      <c r="JX489" s="1"/>
      <c r="JY489" s="1"/>
      <c r="JZ489" s="1"/>
      <c r="KA489" s="1"/>
      <c r="KB489" s="1"/>
      <c r="KC489" s="1"/>
      <c r="KD489" s="1"/>
      <c r="KE489" s="1"/>
      <c r="KF489" s="1"/>
      <c r="KG489" s="1"/>
      <c r="KH489" s="1"/>
      <c r="KI489" s="1"/>
      <c r="KJ489" s="1"/>
      <c r="KK489" s="1"/>
      <c r="KL489" s="1"/>
      <c r="KM489" s="1"/>
      <c r="KN489" s="1"/>
      <c r="KO489" s="1"/>
      <c r="KP489" s="1"/>
      <c r="KQ489" s="1"/>
      <c r="KR489" s="1"/>
      <c r="KS489" s="1"/>
      <c r="KT489" s="1"/>
      <c r="KU489" s="1"/>
      <c r="KV489" s="1"/>
    </row>
    <row r="490" spans="1:308"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c r="JW490" s="1"/>
      <c r="JX490" s="1"/>
      <c r="JY490" s="1"/>
      <c r="JZ490" s="1"/>
      <c r="KA490" s="1"/>
      <c r="KB490" s="1"/>
      <c r="KC490" s="1"/>
      <c r="KD490" s="1"/>
      <c r="KE490" s="1"/>
      <c r="KF490" s="1"/>
      <c r="KG490" s="1"/>
      <c r="KH490" s="1"/>
      <c r="KI490" s="1"/>
      <c r="KJ490" s="1"/>
      <c r="KK490" s="1"/>
      <c r="KL490" s="1"/>
      <c r="KM490" s="1"/>
      <c r="KN490" s="1"/>
      <c r="KO490" s="1"/>
      <c r="KP490" s="1"/>
      <c r="KQ490" s="1"/>
      <c r="KR490" s="1"/>
      <c r="KS490" s="1"/>
      <c r="KT490" s="1"/>
      <c r="KU490" s="1"/>
      <c r="KV490" s="1"/>
    </row>
    <row r="491" spans="1:308"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c r="JW491" s="1"/>
      <c r="JX491" s="1"/>
      <c r="JY491" s="1"/>
      <c r="JZ491" s="1"/>
      <c r="KA491" s="1"/>
      <c r="KB491" s="1"/>
      <c r="KC491" s="1"/>
      <c r="KD491" s="1"/>
      <c r="KE491" s="1"/>
      <c r="KF491" s="1"/>
      <c r="KG491" s="1"/>
      <c r="KH491" s="1"/>
      <c r="KI491" s="1"/>
      <c r="KJ491" s="1"/>
      <c r="KK491" s="1"/>
      <c r="KL491" s="1"/>
      <c r="KM491" s="1"/>
      <c r="KN491" s="1"/>
      <c r="KO491" s="1"/>
      <c r="KP491" s="1"/>
      <c r="KQ491" s="1"/>
      <c r="KR491" s="1"/>
      <c r="KS491" s="1"/>
      <c r="KT491" s="1"/>
      <c r="KU491" s="1"/>
      <c r="KV491" s="1"/>
    </row>
    <row r="492" spans="1:308"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c r="JW492" s="1"/>
      <c r="JX492" s="1"/>
      <c r="JY492" s="1"/>
      <c r="JZ492" s="1"/>
      <c r="KA492" s="1"/>
      <c r="KB492" s="1"/>
      <c r="KC492" s="1"/>
      <c r="KD492" s="1"/>
      <c r="KE492" s="1"/>
      <c r="KF492" s="1"/>
      <c r="KG492" s="1"/>
      <c r="KH492" s="1"/>
      <c r="KI492" s="1"/>
      <c r="KJ492" s="1"/>
      <c r="KK492" s="1"/>
      <c r="KL492" s="1"/>
      <c r="KM492" s="1"/>
      <c r="KN492" s="1"/>
      <c r="KO492" s="1"/>
      <c r="KP492" s="1"/>
      <c r="KQ492" s="1"/>
      <c r="KR492" s="1"/>
      <c r="KS492" s="1"/>
      <c r="KT492" s="1"/>
      <c r="KU492" s="1"/>
      <c r="KV492" s="1"/>
    </row>
    <row r="493" spans="1:308"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c r="JW493" s="1"/>
      <c r="JX493" s="1"/>
      <c r="JY493" s="1"/>
      <c r="JZ493" s="1"/>
      <c r="KA493" s="1"/>
      <c r="KB493" s="1"/>
      <c r="KC493" s="1"/>
      <c r="KD493" s="1"/>
      <c r="KE493" s="1"/>
      <c r="KF493" s="1"/>
      <c r="KG493" s="1"/>
      <c r="KH493" s="1"/>
      <c r="KI493" s="1"/>
      <c r="KJ493" s="1"/>
      <c r="KK493" s="1"/>
      <c r="KL493" s="1"/>
      <c r="KM493" s="1"/>
      <c r="KN493" s="1"/>
      <c r="KO493" s="1"/>
      <c r="KP493" s="1"/>
      <c r="KQ493" s="1"/>
      <c r="KR493" s="1"/>
      <c r="KS493" s="1"/>
      <c r="KT493" s="1"/>
      <c r="KU493" s="1"/>
      <c r="KV493" s="1"/>
    </row>
    <row r="494" spans="1:308"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c r="JW494" s="1"/>
      <c r="JX494" s="1"/>
      <c r="JY494" s="1"/>
      <c r="JZ494" s="1"/>
      <c r="KA494" s="1"/>
      <c r="KB494" s="1"/>
      <c r="KC494" s="1"/>
      <c r="KD494" s="1"/>
      <c r="KE494" s="1"/>
      <c r="KF494" s="1"/>
      <c r="KG494" s="1"/>
      <c r="KH494" s="1"/>
      <c r="KI494" s="1"/>
      <c r="KJ494" s="1"/>
      <c r="KK494" s="1"/>
      <c r="KL494" s="1"/>
      <c r="KM494" s="1"/>
      <c r="KN494" s="1"/>
      <c r="KO494" s="1"/>
      <c r="KP494" s="1"/>
      <c r="KQ494" s="1"/>
      <c r="KR494" s="1"/>
      <c r="KS494" s="1"/>
      <c r="KT494" s="1"/>
      <c r="KU494" s="1"/>
      <c r="KV494" s="1"/>
    </row>
    <row r="495" spans="1:308"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c r="JW495" s="1"/>
      <c r="JX495" s="1"/>
      <c r="JY495" s="1"/>
      <c r="JZ495" s="1"/>
      <c r="KA495" s="1"/>
      <c r="KB495" s="1"/>
      <c r="KC495" s="1"/>
      <c r="KD495" s="1"/>
      <c r="KE495" s="1"/>
      <c r="KF495" s="1"/>
      <c r="KG495" s="1"/>
      <c r="KH495" s="1"/>
      <c r="KI495" s="1"/>
      <c r="KJ495" s="1"/>
      <c r="KK495" s="1"/>
      <c r="KL495" s="1"/>
      <c r="KM495" s="1"/>
      <c r="KN495" s="1"/>
      <c r="KO495" s="1"/>
      <c r="KP495" s="1"/>
      <c r="KQ495" s="1"/>
      <c r="KR495" s="1"/>
      <c r="KS495" s="1"/>
      <c r="KT495" s="1"/>
      <c r="KU495" s="1"/>
      <c r="KV495" s="1"/>
    </row>
    <row r="496" spans="1:308"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c r="JW496" s="1"/>
      <c r="JX496" s="1"/>
      <c r="JY496" s="1"/>
      <c r="JZ496" s="1"/>
      <c r="KA496" s="1"/>
      <c r="KB496" s="1"/>
      <c r="KC496" s="1"/>
      <c r="KD496" s="1"/>
      <c r="KE496" s="1"/>
      <c r="KF496" s="1"/>
      <c r="KG496" s="1"/>
      <c r="KH496" s="1"/>
      <c r="KI496" s="1"/>
      <c r="KJ496" s="1"/>
      <c r="KK496" s="1"/>
      <c r="KL496" s="1"/>
      <c r="KM496" s="1"/>
      <c r="KN496" s="1"/>
      <c r="KO496" s="1"/>
      <c r="KP496" s="1"/>
      <c r="KQ496" s="1"/>
      <c r="KR496" s="1"/>
      <c r="KS496" s="1"/>
      <c r="KT496" s="1"/>
      <c r="KU496" s="1"/>
      <c r="KV496" s="1"/>
    </row>
    <row r="497" spans="1:308"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c r="JW497" s="1"/>
      <c r="JX497" s="1"/>
      <c r="JY497" s="1"/>
      <c r="JZ497" s="1"/>
      <c r="KA497" s="1"/>
      <c r="KB497" s="1"/>
      <c r="KC497" s="1"/>
      <c r="KD497" s="1"/>
      <c r="KE497" s="1"/>
      <c r="KF497" s="1"/>
      <c r="KG497" s="1"/>
      <c r="KH497" s="1"/>
      <c r="KI497" s="1"/>
      <c r="KJ497" s="1"/>
      <c r="KK497" s="1"/>
      <c r="KL497" s="1"/>
      <c r="KM497" s="1"/>
      <c r="KN497" s="1"/>
      <c r="KO497" s="1"/>
      <c r="KP497" s="1"/>
      <c r="KQ497" s="1"/>
      <c r="KR497" s="1"/>
      <c r="KS497" s="1"/>
      <c r="KT497" s="1"/>
      <c r="KU497" s="1"/>
      <c r="KV497" s="1"/>
    </row>
    <row r="498" spans="1:308"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c r="JW498" s="1"/>
      <c r="JX498" s="1"/>
      <c r="JY498" s="1"/>
      <c r="JZ498" s="1"/>
      <c r="KA498" s="1"/>
      <c r="KB498" s="1"/>
      <c r="KC498" s="1"/>
      <c r="KD498" s="1"/>
      <c r="KE498" s="1"/>
      <c r="KF498" s="1"/>
      <c r="KG498" s="1"/>
      <c r="KH498" s="1"/>
      <c r="KI498" s="1"/>
      <c r="KJ498" s="1"/>
      <c r="KK498" s="1"/>
      <c r="KL498" s="1"/>
      <c r="KM498" s="1"/>
      <c r="KN498" s="1"/>
      <c r="KO498" s="1"/>
      <c r="KP498" s="1"/>
      <c r="KQ498" s="1"/>
      <c r="KR498" s="1"/>
      <c r="KS498" s="1"/>
      <c r="KT498" s="1"/>
      <c r="KU498" s="1"/>
      <c r="KV498" s="1"/>
    </row>
    <row r="499" spans="1:308"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c r="JW499" s="1"/>
      <c r="JX499" s="1"/>
      <c r="JY499" s="1"/>
      <c r="JZ499" s="1"/>
      <c r="KA499" s="1"/>
      <c r="KB499" s="1"/>
      <c r="KC499" s="1"/>
      <c r="KD499" s="1"/>
      <c r="KE499" s="1"/>
      <c r="KF499" s="1"/>
      <c r="KG499" s="1"/>
      <c r="KH499" s="1"/>
      <c r="KI499" s="1"/>
      <c r="KJ499" s="1"/>
      <c r="KK499" s="1"/>
      <c r="KL499" s="1"/>
      <c r="KM499" s="1"/>
      <c r="KN499" s="1"/>
      <c r="KO499" s="1"/>
      <c r="KP499" s="1"/>
      <c r="KQ499" s="1"/>
      <c r="KR499" s="1"/>
      <c r="KS499" s="1"/>
      <c r="KT499" s="1"/>
      <c r="KU499" s="1"/>
      <c r="KV499" s="1"/>
    </row>
    <row r="500" spans="1:308"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c r="JW500" s="1"/>
      <c r="JX500" s="1"/>
      <c r="JY500" s="1"/>
      <c r="JZ500" s="1"/>
      <c r="KA500" s="1"/>
      <c r="KB500" s="1"/>
      <c r="KC500" s="1"/>
      <c r="KD500" s="1"/>
      <c r="KE500" s="1"/>
      <c r="KF500" s="1"/>
      <c r="KG500" s="1"/>
      <c r="KH500" s="1"/>
      <c r="KI500" s="1"/>
      <c r="KJ500" s="1"/>
      <c r="KK500" s="1"/>
      <c r="KL500" s="1"/>
      <c r="KM500" s="1"/>
      <c r="KN500" s="1"/>
      <c r="KO500" s="1"/>
      <c r="KP500" s="1"/>
      <c r="KQ500" s="1"/>
      <c r="KR500" s="1"/>
      <c r="KS500" s="1"/>
      <c r="KT500" s="1"/>
      <c r="KU500" s="1"/>
      <c r="KV500" s="1"/>
    </row>
    <row r="501" spans="1:308"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c r="JW501" s="1"/>
      <c r="JX501" s="1"/>
      <c r="JY501" s="1"/>
      <c r="JZ501" s="1"/>
      <c r="KA501" s="1"/>
      <c r="KB501" s="1"/>
      <c r="KC501" s="1"/>
      <c r="KD501" s="1"/>
      <c r="KE501" s="1"/>
      <c r="KF501" s="1"/>
      <c r="KG501" s="1"/>
      <c r="KH501" s="1"/>
      <c r="KI501" s="1"/>
      <c r="KJ501" s="1"/>
      <c r="KK501" s="1"/>
      <c r="KL501" s="1"/>
      <c r="KM501" s="1"/>
      <c r="KN501" s="1"/>
      <c r="KO501" s="1"/>
      <c r="KP501" s="1"/>
      <c r="KQ501" s="1"/>
      <c r="KR501" s="1"/>
      <c r="KS501" s="1"/>
      <c r="KT501" s="1"/>
      <c r="KU501" s="1"/>
      <c r="KV501" s="1"/>
    </row>
    <row r="502" spans="1:308"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c r="JW502" s="1"/>
      <c r="JX502" s="1"/>
      <c r="JY502" s="1"/>
      <c r="JZ502" s="1"/>
      <c r="KA502" s="1"/>
      <c r="KB502" s="1"/>
      <c r="KC502" s="1"/>
      <c r="KD502" s="1"/>
      <c r="KE502" s="1"/>
      <c r="KF502" s="1"/>
      <c r="KG502" s="1"/>
      <c r="KH502" s="1"/>
      <c r="KI502" s="1"/>
      <c r="KJ502" s="1"/>
      <c r="KK502" s="1"/>
      <c r="KL502" s="1"/>
      <c r="KM502" s="1"/>
      <c r="KN502" s="1"/>
      <c r="KO502" s="1"/>
      <c r="KP502" s="1"/>
      <c r="KQ502" s="1"/>
      <c r="KR502" s="1"/>
      <c r="KS502" s="1"/>
      <c r="KT502" s="1"/>
      <c r="KU502" s="1"/>
      <c r="KV502" s="1"/>
    </row>
    <row r="503" spans="1:308"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c r="JW503" s="1"/>
      <c r="JX503" s="1"/>
      <c r="JY503" s="1"/>
      <c r="JZ503" s="1"/>
      <c r="KA503" s="1"/>
      <c r="KB503" s="1"/>
      <c r="KC503" s="1"/>
      <c r="KD503" s="1"/>
      <c r="KE503" s="1"/>
      <c r="KF503" s="1"/>
      <c r="KG503" s="1"/>
      <c r="KH503" s="1"/>
      <c r="KI503" s="1"/>
      <c r="KJ503" s="1"/>
      <c r="KK503" s="1"/>
      <c r="KL503" s="1"/>
      <c r="KM503" s="1"/>
      <c r="KN503" s="1"/>
      <c r="KO503" s="1"/>
      <c r="KP503" s="1"/>
      <c r="KQ503" s="1"/>
      <c r="KR503" s="1"/>
      <c r="KS503" s="1"/>
      <c r="KT503" s="1"/>
      <c r="KU503" s="1"/>
      <c r="KV503" s="1"/>
    </row>
    <row r="504" spans="1:308"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c r="JW504" s="1"/>
      <c r="JX504" s="1"/>
      <c r="JY504" s="1"/>
      <c r="JZ504" s="1"/>
      <c r="KA504" s="1"/>
      <c r="KB504" s="1"/>
      <c r="KC504" s="1"/>
      <c r="KD504" s="1"/>
      <c r="KE504" s="1"/>
      <c r="KF504" s="1"/>
      <c r="KG504" s="1"/>
      <c r="KH504" s="1"/>
      <c r="KI504" s="1"/>
      <c r="KJ504" s="1"/>
      <c r="KK504" s="1"/>
      <c r="KL504" s="1"/>
      <c r="KM504" s="1"/>
      <c r="KN504" s="1"/>
      <c r="KO504" s="1"/>
      <c r="KP504" s="1"/>
      <c r="KQ504" s="1"/>
      <c r="KR504" s="1"/>
      <c r="KS504" s="1"/>
      <c r="KT504" s="1"/>
      <c r="KU504" s="1"/>
      <c r="KV504" s="1"/>
    </row>
    <row r="505" spans="1:308"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c r="JW505" s="1"/>
      <c r="JX505" s="1"/>
      <c r="JY505" s="1"/>
      <c r="JZ505" s="1"/>
      <c r="KA505" s="1"/>
      <c r="KB505" s="1"/>
      <c r="KC505" s="1"/>
      <c r="KD505" s="1"/>
      <c r="KE505" s="1"/>
      <c r="KF505" s="1"/>
      <c r="KG505" s="1"/>
      <c r="KH505" s="1"/>
      <c r="KI505" s="1"/>
      <c r="KJ505" s="1"/>
      <c r="KK505" s="1"/>
      <c r="KL505" s="1"/>
      <c r="KM505" s="1"/>
      <c r="KN505" s="1"/>
      <c r="KO505" s="1"/>
      <c r="KP505" s="1"/>
      <c r="KQ505" s="1"/>
      <c r="KR505" s="1"/>
      <c r="KS505" s="1"/>
      <c r="KT505" s="1"/>
      <c r="KU505" s="1"/>
      <c r="KV505" s="1"/>
    </row>
    <row r="506" spans="1:308"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c r="JW506" s="1"/>
      <c r="JX506" s="1"/>
      <c r="JY506" s="1"/>
      <c r="JZ506" s="1"/>
      <c r="KA506" s="1"/>
      <c r="KB506" s="1"/>
      <c r="KC506" s="1"/>
      <c r="KD506" s="1"/>
      <c r="KE506" s="1"/>
      <c r="KF506" s="1"/>
      <c r="KG506" s="1"/>
      <c r="KH506" s="1"/>
      <c r="KI506" s="1"/>
      <c r="KJ506" s="1"/>
      <c r="KK506" s="1"/>
      <c r="KL506" s="1"/>
      <c r="KM506" s="1"/>
      <c r="KN506" s="1"/>
      <c r="KO506" s="1"/>
      <c r="KP506" s="1"/>
      <c r="KQ506" s="1"/>
      <c r="KR506" s="1"/>
      <c r="KS506" s="1"/>
      <c r="KT506" s="1"/>
      <c r="KU506" s="1"/>
      <c r="KV506" s="1"/>
    </row>
    <row r="507" spans="1:308"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c r="JW507" s="1"/>
      <c r="JX507" s="1"/>
      <c r="JY507" s="1"/>
      <c r="JZ507" s="1"/>
      <c r="KA507" s="1"/>
      <c r="KB507" s="1"/>
      <c r="KC507" s="1"/>
      <c r="KD507" s="1"/>
      <c r="KE507" s="1"/>
      <c r="KF507" s="1"/>
      <c r="KG507" s="1"/>
      <c r="KH507" s="1"/>
      <c r="KI507" s="1"/>
      <c r="KJ507" s="1"/>
      <c r="KK507" s="1"/>
      <c r="KL507" s="1"/>
      <c r="KM507" s="1"/>
      <c r="KN507" s="1"/>
      <c r="KO507" s="1"/>
      <c r="KP507" s="1"/>
      <c r="KQ507" s="1"/>
      <c r="KR507" s="1"/>
      <c r="KS507" s="1"/>
      <c r="KT507" s="1"/>
      <c r="KU507" s="1"/>
      <c r="KV507" s="1"/>
    </row>
    <row r="508" spans="1:308"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c r="JW508" s="1"/>
      <c r="JX508" s="1"/>
      <c r="JY508" s="1"/>
      <c r="JZ508" s="1"/>
      <c r="KA508" s="1"/>
      <c r="KB508" s="1"/>
      <c r="KC508" s="1"/>
      <c r="KD508" s="1"/>
      <c r="KE508" s="1"/>
      <c r="KF508" s="1"/>
      <c r="KG508" s="1"/>
      <c r="KH508" s="1"/>
      <c r="KI508" s="1"/>
      <c r="KJ508" s="1"/>
      <c r="KK508" s="1"/>
      <c r="KL508" s="1"/>
      <c r="KM508" s="1"/>
      <c r="KN508" s="1"/>
      <c r="KO508" s="1"/>
      <c r="KP508" s="1"/>
      <c r="KQ508" s="1"/>
      <c r="KR508" s="1"/>
      <c r="KS508" s="1"/>
      <c r="KT508" s="1"/>
      <c r="KU508" s="1"/>
      <c r="KV508" s="1"/>
    </row>
    <row r="509" spans="1:308"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c r="JW509" s="1"/>
      <c r="JX509" s="1"/>
      <c r="JY509" s="1"/>
      <c r="JZ509" s="1"/>
      <c r="KA509" s="1"/>
      <c r="KB509" s="1"/>
      <c r="KC509" s="1"/>
      <c r="KD509" s="1"/>
      <c r="KE509" s="1"/>
      <c r="KF509" s="1"/>
      <c r="KG509" s="1"/>
      <c r="KH509" s="1"/>
      <c r="KI509" s="1"/>
      <c r="KJ509" s="1"/>
      <c r="KK509" s="1"/>
      <c r="KL509" s="1"/>
      <c r="KM509" s="1"/>
      <c r="KN509" s="1"/>
      <c r="KO509" s="1"/>
      <c r="KP509" s="1"/>
      <c r="KQ509" s="1"/>
      <c r="KR509" s="1"/>
      <c r="KS509" s="1"/>
      <c r="KT509" s="1"/>
      <c r="KU509" s="1"/>
      <c r="KV509" s="1"/>
    </row>
    <row r="510" spans="1:308"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c r="JW510" s="1"/>
      <c r="JX510" s="1"/>
      <c r="JY510" s="1"/>
      <c r="JZ510" s="1"/>
      <c r="KA510" s="1"/>
      <c r="KB510" s="1"/>
      <c r="KC510" s="1"/>
      <c r="KD510" s="1"/>
      <c r="KE510" s="1"/>
      <c r="KF510" s="1"/>
      <c r="KG510" s="1"/>
      <c r="KH510" s="1"/>
      <c r="KI510" s="1"/>
      <c r="KJ510" s="1"/>
      <c r="KK510" s="1"/>
      <c r="KL510" s="1"/>
      <c r="KM510" s="1"/>
      <c r="KN510" s="1"/>
      <c r="KO510" s="1"/>
      <c r="KP510" s="1"/>
      <c r="KQ510" s="1"/>
      <c r="KR510" s="1"/>
      <c r="KS510" s="1"/>
      <c r="KT510" s="1"/>
      <c r="KU510" s="1"/>
      <c r="KV510" s="1"/>
    </row>
    <row r="511" spans="1:308"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c r="JW511" s="1"/>
      <c r="JX511" s="1"/>
      <c r="JY511" s="1"/>
      <c r="JZ511" s="1"/>
      <c r="KA511" s="1"/>
      <c r="KB511" s="1"/>
      <c r="KC511" s="1"/>
      <c r="KD511" s="1"/>
      <c r="KE511" s="1"/>
      <c r="KF511" s="1"/>
      <c r="KG511" s="1"/>
      <c r="KH511" s="1"/>
      <c r="KI511" s="1"/>
      <c r="KJ511" s="1"/>
      <c r="KK511" s="1"/>
      <c r="KL511" s="1"/>
      <c r="KM511" s="1"/>
      <c r="KN511" s="1"/>
      <c r="KO511" s="1"/>
      <c r="KP511" s="1"/>
      <c r="KQ511" s="1"/>
      <c r="KR511" s="1"/>
      <c r="KS511" s="1"/>
      <c r="KT511" s="1"/>
      <c r="KU511" s="1"/>
      <c r="KV511" s="1"/>
    </row>
    <row r="512" spans="1:308"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c r="JW512" s="1"/>
      <c r="JX512" s="1"/>
      <c r="JY512" s="1"/>
      <c r="JZ512" s="1"/>
      <c r="KA512" s="1"/>
      <c r="KB512" s="1"/>
      <c r="KC512" s="1"/>
      <c r="KD512" s="1"/>
      <c r="KE512" s="1"/>
      <c r="KF512" s="1"/>
      <c r="KG512" s="1"/>
      <c r="KH512" s="1"/>
      <c r="KI512" s="1"/>
      <c r="KJ512" s="1"/>
      <c r="KK512" s="1"/>
      <c r="KL512" s="1"/>
      <c r="KM512" s="1"/>
      <c r="KN512" s="1"/>
      <c r="KO512" s="1"/>
      <c r="KP512" s="1"/>
      <c r="KQ512" s="1"/>
      <c r="KR512" s="1"/>
      <c r="KS512" s="1"/>
      <c r="KT512" s="1"/>
      <c r="KU512" s="1"/>
      <c r="KV512" s="1"/>
    </row>
    <row r="513" spans="1:308"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c r="JW513" s="1"/>
      <c r="JX513" s="1"/>
      <c r="JY513" s="1"/>
      <c r="JZ513" s="1"/>
      <c r="KA513" s="1"/>
      <c r="KB513" s="1"/>
      <c r="KC513" s="1"/>
      <c r="KD513" s="1"/>
      <c r="KE513" s="1"/>
      <c r="KF513" s="1"/>
      <c r="KG513" s="1"/>
      <c r="KH513" s="1"/>
      <c r="KI513" s="1"/>
      <c r="KJ513" s="1"/>
      <c r="KK513" s="1"/>
      <c r="KL513" s="1"/>
      <c r="KM513" s="1"/>
      <c r="KN513" s="1"/>
      <c r="KO513" s="1"/>
      <c r="KP513" s="1"/>
      <c r="KQ513" s="1"/>
      <c r="KR513" s="1"/>
      <c r="KS513" s="1"/>
      <c r="KT513" s="1"/>
      <c r="KU513" s="1"/>
      <c r="KV513" s="1"/>
    </row>
    <row r="514" spans="1:308"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c r="JW514" s="1"/>
      <c r="JX514" s="1"/>
      <c r="JY514" s="1"/>
      <c r="JZ514" s="1"/>
      <c r="KA514" s="1"/>
      <c r="KB514" s="1"/>
      <c r="KC514" s="1"/>
      <c r="KD514" s="1"/>
      <c r="KE514" s="1"/>
      <c r="KF514" s="1"/>
      <c r="KG514" s="1"/>
      <c r="KH514" s="1"/>
      <c r="KI514" s="1"/>
      <c r="KJ514" s="1"/>
      <c r="KK514" s="1"/>
      <c r="KL514" s="1"/>
      <c r="KM514" s="1"/>
      <c r="KN514" s="1"/>
      <c r="KO514" s="1"/>
      <c r="KP514" s="1"/>
      <c r="KQ514" s="1"/>
      <c r="KR514" s="1"/>
      <c r="KS514" s="1"/>
      <c r="KT514" s="1"/>
      <c r="KU514" s="1"/>
      <c r="KV514" s="1"/>
    </row>
    <row r="515" spans="1:308"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c r="JW515" s="1"/>
      <c r="JX515" s="1"/>
      <c r="JY515" s="1"/>
      <c r="JZ515" s="1"/>
      <c r="KA515" s="1"/>
      <c r="KB515" s="1"/>
      <c r="KC515" s="1"/>
      <c r="KD515" s="1"/>
      <c r="KE515" s="1"/>
      <c r="KF515" s="1"/>
      <c r="KG515" s="1"/>
      <c r="KH515" s="1"/>
      <c r="KI515" s="1"/>
      <c r="KJ515" s="1"/>
      <c r="KK515" s="1"/>
      <c r="KL515" s="1"/>
      <c r="KM515" s="1"/>
      <c r="KN515" s="1"/>
      <c r="KO515" s="1"/>
      <c r="KP515" s="1"/>
      <c r="KQ515" s="1"/>
      <c r="KR515" s="1"/>
      <c r="KS515" s="1"/>
      <c r="KT515" s="1"/>
      <c r="KU515" s="1"/>
      <c r="KV515" s="1"/>
    </row>
    <row r="516" spans="1:308"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c r="JW516" s="1"/>
      <c r="JX516" s="1"/>
      <c r="JY516" s="1"/>
      <c r="JZ516" s="1"/>
      <c r="KA516" s="1"/>
      <c r="KB516" s="1"/>
      <c r="KC516" s="1"/>
      <c r="KD516" s="1"/>
      <c r="KE516" s="1"/>
      <c r="KF516" s="1"/>
      <c r="KG516" s="1"/>
      <c r="KH516" s="1"/>
      <c r="KI516" s="1"/>
      <c r="KJ516" s="1"/>
      <c r="KK516" s="1"/>
      <c r="KL516" s="1"/>
      <c r="KM516" s="1"/>
      <c r="KN516" s="1"/>
      <c r="KO516" s="1"/>
      <c r="KP516" s="1"/>
      <c r="KQ516" s="1"/>
      <c r="KR516" s="1"/>
      <c r="KS516" s="1"/>
      <c r="KT516" s="1"/>
      <c r="KU516" s="1"/>
      <c r="KV516" s="1"/>
    </row>
    <row r="517" spans="1:308"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c r="JW517" s="1"/>
      <c r="JX517" s="1"/>
      <c r="JY517" s="1"/>
      <c r="JZ517" s="1"/>
      <c r="KA517" s="1"/>
      <c r="KB517" s="1"/>
      <c r="KC517" s="1"/>
      <c r="KD517" s="1"/>
      <c r="KE517" s="1"/>
      <c r="KF517" s="1"/>
      <c r="KG517" s="1"/>
      <c r="KH517" s="1"/>
      <c r="KI517" s="1"/>
      <c r="KJ517" s="1"/>
      <c r="KK517" s="1"/>
      <c r="KL517" s="1"/>
      <c r="KM517" s="1"/>
      <c r="KN517" s="1"/>
      <c r="KO517" s="1"/>
      <c r="KP517" s="1"/>
      <c r="KQ517" s="1"/>
      <c r="KR517" s="1"/>
      <c r="KS517" s="1"/>
      <c r="KT517" s="1"/>
      <c r="KU517" s="1"/>
      <c r="KV517" s="1"/>
    </row>
    <row r="518" spans="1:308"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c r="JW518" s="1"/>
      <c r="JX518" s="1"/>
      <c r="JY518" s="1"/>
      <c r="JZ518" s="1"/>
      <c r="KA518" s="1"/>
      <c r="KB518" s="1"/>
      <c r="KC518" s="1"/>
      <c r="KD518" s="1"/>
      <c r="KE518" s="1"/>
      <c r="KF518" s="1"/>
      <c r="KG518" s="1"/>
      <c r="KH518" s="1"/>
      <c r="KI518" s="1"/>
      <c r="KJ518" s="1"/>
      <c r="KK518" s="1"/>
      <c r="KL518" s="1"/>
      <c r="KM518" s="1"/>
      <c r="KN518" s="1"/>
      <c r="KO518" s="1"/>
      <c r="KP518" s="1"/>
      <c r="KQ518" s="1"/>
      <c r="KR518" s="1"/>
      <c r="KS518" s="1"/>
      <c r="KT518" s="1"/>
      <c r="KU518" s="1"/>
      <c r="KV518" s="1"/>
    </row>
    <row r="519" spans="1:308"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c r="JW519" s="1"/>
      <c r="JX519" s="1"/>
      <c r="JY519" s="1"/>
      <c r="JZ519" s="1"/>
      <c r="KA519" s="1"/>
      <c r="KB519" s="1"/>
      <c r="KC519" s="1"/>
      <c r="KD519" s="1"/>
      <c r="KE519" s="1"/>
      <c r="KF519" s="1"/>
      <c r="KG519" s="1"/>
      <c r="KH519" s="1"/>
      <c r="KI519" s="1"/>
      <c r="KJ519" s="1"/>
      <c r="KK519" s="1"/>
      <c r="KL519" s="1"/>
      <c r="KM519" s="1"/>
      <c r="KN519" s="1"/>
      <c r="KO519" s="1"/>
      <c r="KP519" s="1"/>
      <c r="KQ519" s="1"/>
      <c r="KR519" s="1"/>
      <c r="KS519" s="1"/>
      <c r="KT519" s="1"/>
      <c r="KU519" s="1"/>
      <c r="KV519" s="1"/>
    </row>
    <row r="520" spans="1:308"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c r="JW520" s="1"/>
      <c r="JX520" s="1"/>
      <c r="JY520" s="1"/>
      <c r="JZ520" s="1"/>
      <c r="KA520" s="1"/>
      <c r="KB520" s="1"/>
      <c r="KC520" s="1"/>
      <c r="KD520" s="1"/>
      <c r="KE520" s="1"/>
      <c r="KF520" s="1"/>
      <c r="KG520" s="1"/>
      <c r="KH520" s="1"/>
      <c r="KI520" s="1"/>
      <c r="KJ520" s="1"/>
      <c r="KK520" s="1"/>
      <c r="KL520" s="1"/>
      <c r="KM520" s="1"/>
      <c r="KN520" s="1"/>
      <c r="KO520" s="1"/>
      <c r="KP520" s="1"/>
      <c r="KQ520" s="1"/>
      <c r="KR520" s="1"/>
      <c r="KS520" s="1"/>
      <c r="KT520" s="1"/>
      <c r="KU520" s="1"/>
      <c r="KV520" s="1"/>
    </row>
    <row r="521" spans="1:308"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c r="JW521" s="1"/>
      <c r="JX521" s="1"/>
      <c r="JY521" s="1"/>
      <c r="JZ521" s="1"/>
      <c r="KA521" s="1"/>
      <c r="KB521" s="1"/>
      <c r="KC521" s="1"/>
      <c r="KD521" s="1"/>
      <c r="KE521" s="1"/>
      <c r="KF521" s="1"/>
      <c r="KG521" s="1"/>
      <c r="KH521" s="1"/>
      <c r="KI521" s="1"/>
      <c r="KJ521" s="1"/>
      <c r="KK521" s="1"/>
      <c r="KL521" s="1"/>
      <c r="KM521" s="1"/>
      <c r="KN521" s="1"/>
      <c r="KO521" s="1"/>
      <c r="KP521" s="1"/>
      <c r="KQ521" s="1"/>
      <c r="KR521" s="1"/>
      <c r="KS521" s="1"/>
      <c r="KT521" s="1"/>
      <c r="KU521" s="1"/>
      <c r="KV521" s="1"/>
    </row>
    <row r="522" spans="1:308"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c r="JW522" s="1"/>
      <c r="JX522" s="1"/>
      <c r="JY522" s="1"/>
      <c r="JZ522" s="1"/>
      <c r="KA522" s="1"/>
      <c r="KB522" s="1"/>
      <c r="KC522" s="1"/>
      <c r="KD522" s="1"/>
      <c r="KE522" s="1"/>
      <c r="KF522" s="1"/>
      <c r="KG522" s="1"/>
      <c r="KH522" s="1"/>
      <c r="KI522" s="1"/>
      <c r="KJ522" s="1"/>
      <c r="KK522" s="1"/>
      <c r="KL522" s="1"/>
      <c r="KM522" s="1"/>
      <c r="KN522" s="1"/>
      <c r="KO522" s="1"/>
      <c r="KP522" s="1"/>
      <c r="KQ522" s="1"/>
      <c r="KR522" s="1"/>
      <c r="KS522" s="1"/>
      <c r="KT522" s="1"/>
      <c r="KU522" s="1"/>
      <c r="KV522" s="1"/>
    </row>
    <row r="523" spans="1:308"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c r="JW523" s="1"/>
      <c r="JX523" s="1"/>
      <c r="JY523" s="1"/>
      <c r="JZ523" s="1"/>
      <c r="KA523" s="1"/>
      <c r="KB523" s="1"/>
      <c r="KC523" s="1"/>
      <c r="KD523" s="1"/>
      <c r="KE523" s="1"/>
      <c r="KF523" s="1"/>
      <c r="KG523" s="1"/>
      <c r="KH523" s="1"/>
      <c r="KI523" s="1"/>
      <c r="KJ523" s="1"/>
      <c r="KK523" s="1"/>
      <c r="KL523" s="1"/>
      <c r="KM523" s="1"/>
      <c r="KN523" s="1"/>
      <c r="KO523" s="1"/>
      <c r="KP523" s="1"/>
      <c r="KQ523" s="1"/>
      <c r="KR523" s="1"/>
      <c r="KS523" s="1"/>
      <c r="KT523" s="1"/>
      <c r="KU523" s="1"/>
      <c r="KV523" s="1"/>
    </row>
    <row r="524" spans="1:308"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c r="JW524" s="1"/>
      <c r="JX524" s="1"/>
      <c r="JY524" s="1"/>
      <c r="JZ524" s="1"/>
      <c r="KA524" s="1"/>
      <c r="KB524" s="1"/>
      <c r="KC524" s="1"/>
      <c r="KD524" s="1"/>
      <c r="KE524" s="1"/>
      <c r="KF524" s="1"/>
      <c r="KG524" s="1"/>
      <c r="KH524" s="1"/>
      <c r="KI524" s="1"/>
      <c r="KJ524" s="1"/>
      <c r="KK524" s="1"/>
      <c r="KL524" s="1"/>
      <c r="KM524" s="1"/>
      <c r="KN524" s="1"/>
      <c r="KO524" s="1"/>
      <c r="KP524" s="1"/>
      <c r="KQ524" s="1"/>
      <c r="KR524" s="1"/>
      <c r="KS524" s="1"/>
      <c r="KT524" s="1"/>
      <c r="KU524" s="1"/>
      <c r="KV524" s="1"/>
    </row>
    <row r="525" spans="1:308"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c r="JW525" s="1"/>
      <c r="JX525" s="1"/>
      <c r="JY525" s="1"/>
      <c r="JZ525" s="1"/>
      <c r="KA525" s="1"/>
      <c r="KB525" s="1"/>
      <c r="KC525" s="1"/>
      <c r="KD525" s="1"/>
      <c r="KE525" s="1"/>
      <c r="KF525" s="1"/>
      <c r="KG525" s="1"/>
      <c r="KH525" s="1"/>
      <c r="KI525" s="1"/>
      <c r="KJ525" s="1"/>
      <c r="KK525" s="1"/>
      <c r="KL525" s="1"/>
      <c r="KM525" s="1"/>
      <c r="KN525" s="1"/>
      <c r="KO525" s="1"/>
      <c r="KP525" s="1"/>
      <c r="KQ525" s="1"/>
      <c r="KR525" s="1"/>
      <c r="KS525" s="1"/>
      <c r="KT525" s="1"/>
      <c r="KU525" s="1"/>
      <c r="KV525" s="1"/>
    </row>
    <row r="526" spans="1:308"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c r="JW526" s="1"/>
      <c r="JX526" s="1"/>
      <c r="JY526" s="1"/>
      <c r="JZ526" s="1"/>
      <c r="KA526" s="1"/>
      <c r="KB526" s="1"/>
      <c r="KC526" s="1"/>
      <c r="KD526" s="1"/>
      <c r="KE526" s="1"/>
      <c r="KF526" s="1"/>
      <c r="KG526" s="1"/>
      <c r="KH526" s="1"/>
      <c r="KI526" s="1"/>
      <c r="KJ526" s="1"/>
      <c r="KK526" s="1"/>
      <c r="KL526" s="1"/>
      <c r="KM526" s="1"/>
      <c r="KN526" s="1"/>
      <c r="KO526" s="1"/>
      <c r="KP526" s="1"/>
      <c r="KQ526" s="1"/>
      <c r="KR526" s="1"/>
      <c r="KS526" s="1"/>
      <c r="KT526" s="1"/>
      <c r="KU526" s="1"/>
      <c r="KV526" s="1"/>
    </row>
    <row r="527" spans="1:308"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c r="JW527" s="1"/>
      <c r="JX527" s="1"/>
      <c r="JY527" s="1"/>
      <c r="JZ527" s="1"/>
      <c r="KA527" s="1"/>
      <c r="KB527" s="1"/>
      <c r="KC527" s="1"/>
      <c r="KD527" s="1"/>
      <c r="KE527" s="1"/>
      <c r="KF527" s="1"/>
      <c r="KG527" s="1"/>
      <c r="KH527" s="1"/>
      <c r="KI527" s="1"/>
      <c r="KJ527" s="1"/>
      <c r="KK527" s="1"/>
      <c r="KL527" s="1"/>
      <c r="KM527" s="1"/>
      <c r="KN527" s="1"/>
      <c r="KO527" s="1"/>
      <c r="KP527" s="1"/>
      <c r="KQ527" s="1"/>
      <c r="KR527" s="1"/>
      <c r="KS527" s="1"/>
      <c r="KT527" s="1"/>
      <c r="KU527" s="1"/>
      <c r="KV527" s="1"/>
    </row>
    <row r="528" spans="1:308"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c r="JW528" s="1"/>
      <c r="JX528" s="1"/>
      <c r="JY528" s="1"/>
      <c r="JZ528" s="1"/>
      <c r="KA528" s="1"/>
      <c r="KB528" s="1"/>
      <c r="KC528" s="1"/>
      <c r="KD528" s="1"/>
      <c r="KE528" s="1"/>
      <c r="KF528" s="1"/>
      <c r="KG528" s="1"/>
      <c r="KH528" s="1"/>
      <c r="KI528" s="1"/>
      <c r="KJ528" s="1"/>
      <c r="KK528" s="1"/>
      <c r="KL528" s="1"/>
      <c r="KM528" s="1"/>
      <c r="KN528" s="1"/>
      <c r="KO528" s="1"/>
      <c r="KP528" s="1"/>
      <c r="KQ528" s="1"/>
      <c r="KR528" s="1"/>
      <c r="KS528" s="1"/>
      <c r="KT528" s="1"/>
      <c r="KU528" s="1"/>
      <c r="KV528" s="1"/>
    </row>
    <row r="529" spans="1:308"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c r="JW529" s="1"/>
      <c r="JX529" s="1"/>
      <c r="JY529" s="1"/>
      <c r="JZ529" s="1"/>
      <c r="KA529" s="1"/>
      <c r="KB529" s="1"/>
      <c r="KC529" s="1"/>
      <c r="KD529" s="1"/>
      <c r="KE529" s="1"/>
      <c r="KF529" s="1"/>
      <c r="KG529" s="1"/>
      <c r="KH529" s="1"/>
      <c r="KI529" s="1"/>
      <c r="KJ529" s="1"/>
      <c r="KK529" s="1"/>
      <c r="KL529" s="1"/>
      <c r="KM529" s="1"/>
      <c r="KN529" s="1"/>
      <c r="KO529" s="1"/>
      <c r="KP529" s="1"/>
      <c r="KQ529" s="1"/>
      <c r="KR529" s="1"/>
      <c r="KS529" s="1"/>
      <c r="KT529" s="1"/>
      <c r="KU529" s="1"/>
      <c r="KV529" s="1"/>
    </row>
    <row r="530" spans="1:308"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c r="JW530" s="1"/>
      <c r="JX530" s="1"/>
      <c r="JY530" s="1"/>
      <c r="JZ530" s="1"/>
      <c r="KA530" s="1"/>
      <c r="KB530" s="1"/>
      <c r="KC530" s="1"/>
      <c r="KD530" s="1"/>
      <c r="KE530" s="1"/>
      <c r="KF530" s="1"/>
      <c r="KG530" s="1"/>
      <c r="KH530" s="1"/>
      <c r="KI530" s="1"/>
      <c r="KJ530" s="1"/>
      <c r="KK530" s="1"/>
      <c r="KL530" s="1"/>
      <c r="KM530" s="1"/>
      <c r="KN530" s="1"/>
      <c r="KO530" s="1"/>
      <c r="KP530" s="1"/>
      <c r="KQ530" s="1"/>
      <c r="KR530" s="1"/>
      <c r="KS530" s="1"/>
      <c r="KT530" s="1"/>
      <c r="KU530" s="1"/>
      <c r="KV530" s="1"/>
    </row>
    <row r="531" spans="1:308"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c r="JW531" s="1"/>
      <c r="JX531" s="1"/>
      <c r="JY531" s="1"/>
      <c r="JZ531" s="1"/>
      <c r="KA531" s="1"/>
      <c r="KB531" s="1"/>
      <c r="KC531" s="1"/>
      <c r="KD531" s="1"/>
      <c r="KE531" s="1"/>
      <c r="KF531" s="1"/>
      <c r="KG531" s="1"/>
      <c r="KH531" s="1"/>
      <c r="KI531" s="1"/>
      <c r="KJ531" s="1"/>
      <c r="KK531" s="1"/>
      <c r="KL531" s="1"/>
      <c r="KM531" s="1"/>
      <c r="KN531" s="1"/>
      <c r="KO531" s="1"/>
      <c r="KP531" s="1"/>
      <c r="KQ531" s="1"/>
      <c r="KR531" s="1"/>
      <c r="KS531" s="1"/>
      <c r="KT531" s="1"/>
      <c r="KU531" s="1"/>
      <c r="KV531" s="1"/>
    </row>
    <row r="532" spans="1:308"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c r="JW532" s="1"/>
      <c r="JX532" s="1"/>
      <c r="JY532" s="1"/>
      <c r="JZ532" s="1"/>
      <c r="KA532" s="1"/>
      <c r="KB532" s="1"/>
      <c r="KC532" s="1"/>
      <c r="KD532" s="1"/>
      <c r="KE532" s="1"/>
      <c r="KF532" s="1"/>
      <c r="KG532" s="1"/>
      <c r="KH532" s="1"/>
      <c r="KI532" s="1"/>
      <c r="KJ532" s="1"/>
      <c r="KK532" s="1"/>
      <c r="KL532" s="1"/>
      <c r="KM532" s="1"/>
      <c r="KN532" s="1"/>
      <c r="KO532" s="1"/>
      <c r="KP532" s="1"/>
      <c r="KQ532" s="1"/>
      <c r="KR532" s="1"/>
      <c r="KS532" s="1"/>
      <c r="KT532" s="1"/>
      <c r="KU532" s="1"/>
      <c r="KV532" s="1"/>
    </row>
    <row r="533" spans="1:308"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c r="JW533" s="1"/>
      <c r="JX533" s="1"/>
      <c r="JY533" s="1"/>
      <c r="JZ533" s="1"/>
      <c r="KA533" s="1"/>
      <c r="KB533" s="1"/>
      <c r="KC533" s="1"/>
      <c r="KD533" s="1"/>
      <c r="KE533" s="1"/>
      <c r="KF533" s="1"/>
      <c r="KG533" s="1"/>
      <c r="KH533" s="1"/>
      <c r="KI533" s="1"/>
      <c r="KJ533" s="1"/>
      <c r="KK533" s="1"/>
      <c r="KL533" s="1"/>
      <c r="KM533" s="1"/>
      <c r="KN533" s="1"/>
      <c r="KO533" s="1"/>
      <c r="KP533" s="1"/>
      <c r="KQ533" s="1"/>
      <c r="KR533" s="1"/>
      <c r="KS533" s="1"/>
      <c r="KT533" s="1"/>
      <c r="KU533" s="1"/>
      <c r="KV533" s="1"/>
    </row>
    <row r="534" spans="1:308"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c r="JW534" s="1"/>
      <c r="JX534" s="1"/>
      <c r="JY534" s="1"/>
      <c r="JZ534" s="1"/>
      <c r="KA534" s="1"/>
      <c r="KB534" s="1"/>
      <c r="KC534" s="1"/>
      <c r="KD534" s="1"/>
      <c r="KE534" s="1"/>
      <c r="KF534" s="1"/>
      <c r="KG534" s="1"/>
      <c r="KH534" s="1"/>
      <c r="KI534" s="1"/>
      <c r="KJ534" s="1"/>
      <c r="KK534" s="1"/>
      <c r="KL534" s="1"/>
      <c r="KM534" s="1"/>
      <c r="KN534" s="1"/>
      <c r="KO534" s="1"/>
      <c r="KP534" s="1"/>
      <c r="KQ534" s="1"/>
      <c r="KR534" s="1"/>
      <c r="KS534" s="1"/>
      <c r="KT534" s="1"/>
      <c r="KU534" s="1"/>
      <c r="KV534" s="1"/>
    </row>
    <row r="535" spans="1:308"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c r="JW535" s="1"/>
      <c r="JX535" s="1"/>
      <c r="JY535" s="1"/>
      <c r="JZ535" s="1"/>
      <c r="KA535" s="1"/>
      <c r="KB535" s="1"/>
      <c r="KC535" s="1"/>
      <c r="KD535" s="1"/>
      <c r="KE535" s="1"/>
      <c r="KF535" s="1"/>
      <c r="KG535" s="1"/>
      <c r="KH535" s="1"/>
      <c r="KI535" s="1"/>
      <c r="KJ535" s="1"/>
      <c r="KK535" s="1"/>
      <c r="KL535" s="1"/>
      <c r="KM535" s="1"/>
      <c r="KN535" s="1"/>
      <c r="KO535" s="1"/>
      <c r="KP535" s="1"/>
      <c r="KQ535" s="1"/>
      <c r="KR535" s="1"/>
      <c r="KS535" s="1"/>
      <c r="KT535" s="1"/>
      <c r="KU535" s="1"/>
      <c r="KV535" s="1"/>
    </row>
    <row r="536" spans="1:308"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c r="JW536" s="1"/>
      <c r="JX536" s="1"/>
      <c r="JY536" s="1"/>
      <c r="JZ536" s="1"/>
      <c r="KA536" s="1"/>
      <c r="KB536" s="1"/>
      <c r="KC536" s="1"/>
      <c r="KD536" s="1"/>
      <c r="KE536" s="1"/>
      <c r="KF536" s="1"/>
      <c r="KG536" s="1"/>
      <c r="KH536" s="1"/>
      <c r="KI536" s="1"/>
      <c r="KJ536" s="1"/>
      <c r="KK536" s="1"/>
      <c r="KL536" s="1"/>
      <c r="KM536" s="1"/>
      <c r="KN536" s="1"/>
      <c r="KO536" s="1"/>
      <c r="KP536" s="1"/>
      <c r="KQ536" s="1"/>
      <c r="KR536" s="1"/>
      <c r="KS536" s="1"/>
      <c r="KT536" s="1"/>
      <c r="KU536" s="1"/>
      <c r="KV536" s="1"/>
    </row>
    <row r="537" spans="1:308"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c r="JW537" s="1"/>
      <c r="JX537" s="1"/>
      <c r="JY537" s="1"/>
      <c r="JZ537" s="1"/>
      <c r="KA537" s="1"/>
      <c r="KB537" s="1"/>
      <c r="KC537" s="1"/>
      <c r="KD537" s="1"/>
      <c r="KE537" s="1"/>
      <c r="KF537" s="1"/>
      <c r="KG537" s="1"/>
      <c r="KH537" s="1"/>
      <c r="KI537" s="1"/>
      <c r="KJ537" s="1"/>
      <c r="KK537" s="1"/>
      <c r="KL537" s="1"/>
      <c r="KM537" s="1"/>
      <c r="KN537" s="1"/>
      <c r="KO537" s="1"/>
      <c r="KP537" s="1"/>
      <c r="KQ537" s="1"/>
      <c r="KR537" s="1"/>
      <c r="KS537" s="1"/>
      <c r="KT537" s="1"/>
      <c r="KU537" s="1"/>
      <c r="KV537" s="1"/>
    </row>
    <row r="538" spans="1:308"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c r="JW538" s="1"/>
      <c r="JX538" s="1"/>
      <c r="JY538" s="1"/>
      <c r="JZ538" s="1"/>
      <c r="KA538" s="1"/>
      <c r="KB538" s="1"/>
      <c r="KC538" s="1"/>
      <c r="KD538" s="1"/>
      <c r="KE538" s="1"/>
      <c r="KF538" s="1"/>
      <c r="KG538" s="1"/>
      <c r="KH538" s="1"/>
      <c r="KI538" s="1"/>
      <c r="KJ538" s="1"/>
      <c r="KK538" s="1"/>
      <c r="KL538" s="1"/>
      <c r="KM538" s="1"/>
      <c r="KN538" s="1"/>
      <c r="KO538" s="1"/>
      <c r="KP538" s="1"/>
      <c r="KQ538" s="1"/>
      <c r="KR538" s="1"/>
      <c r="KS538" s="1"/>
      <c r="KT538" s="1"/>
      <c r="KU538" s="1"/>
      <c r="KV538" s="1"/>
    </row>
    <row r="539" spans="1:308"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c r="JW539" s="1"/>
      <c r="JX539" s="1"/>
      <c r="JY539" s="1"/>
      <c r="JZ539" s="1"/>
      <c r="KA539" s="1"/>
      <c r="KB539" s="1"/>
      <c r="KC539" s="1"/>
      <c r="KD539" s="1"/>
      <c r="KE539" s="1"/>
      <c r="KF539" s="1"/>
      <c r="KG539" s="1"/>
      <c r="KH539" s="1"/>
      <c r="KI539" s="1"/>
      <c r="KJ539" s="1"/>
      <c r="KK539" s="1"/>
      <c r="KL539" s="1"/>
      <c r="KM539" s="1"/>
      <c r="KN539" s="1"/>
      <c r="KO539" s="1"/>
      <c r="KP539" s="1"/>
      <c r="KQ539" s="1"/>
      <c r="KR539" s="1"/>
      <c r="KS539" s="1"/>
      <c r="KT539" s="1"/>
      <c r="KU539" s="1"/>
      <c r="KV539" s="1"/>
    </row>
    <row r="540" spans="1:308"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c r="JW540" s="1"/>
      <c r="JX540" s="1"/>
      <c r="JY540" s="1"/>
      <c r="JZ540" s="1"/>
      <c r="KA540" s="1"/>
      <c r="KB540" s="1"/>
      <c r="KC540" s="1"/>
      <c r="KD540" s="1"/>
      <c r="KE540" s="1"/>
      <c r="KF540" s="1"/>
      <c r="KG540" s="1"/>
      <c r="KH540" s="1"/>
      <c r="KI540" s="1"/>
      <c r="KJ540" s="1"/>
      <c r="KK540" s="1"/>
      <c r="KL540" s="1"/>
      <c r="KM540" s="1"/>
      <c r="KN540" s="1"/>
      <c r="KO540" s="1"/>
      <c r="KP540" s="1"/>
      <c r="KQ540" s="1"/>
      <c r="KR540" s="1"/>
      <c r="KS540" s="1"/>
      <c r="KT540" s="1"/>
      <c r="KU540" s="1"/>
      <c r="KV540" s="1"/>
    </row>
    <row r="541" spans="1:308"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c r="JW541" s="1"/>
      <c r="JX541" s="1"/>
      <c r="JY541" s="1"/>
      <c r="JZ541" s="1"/>
      <c r="KA541" s="1"/>
      <c r="KB541" s="1"/>
      <c r="KC541" s="1"/>
      <c r="KD541" s="1"/>
      <c r="KE541" s="1"/>
      <c r="KF541" s="1"/>
      <c r="KG541" s="1"/>
      <c r="KH541" s="1"/>
      <c r="KI541" s="1"/>
      <c r="KJ541" s="1"/>
      <c r="KK541" s="1"/>
      <c r="KL541" s="1"/>
      <c r="KM541" s="1"/>
      <c r="KN541" s="1"/>
      <c r="KO541" s="1"/>
      <c r="KP541" s="1"/>
      <c r="KQ541" s="1"/>
      <c r="KR541" s="1"/>
      <c r="KS541" s="1"/>
      <c r="KT541" s="1"/>
      <c r="KU541" s="1"/>
      <c r="KV541" s="1"/>
    </row>
    <row r="542" spans="1:308"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c r="JW542" s="1"/>
      <c r="JX542" s="1"/>
      <c r="JY542" s="1"/>
      <c r="JZ542" s="1"/>
      <c r="KA542" s="1"/>
      <c r="KB542" s="1"/>
      <c r="KC542" s="1"/>
      <c r="KD542" s="1"/>
      <c r="KE542" s="1"/>
      <c r="KF542" s="1"/>
      <c r="KG542" s="1"/>
      <c r="KH542" s="1"/>
      <c r="KI542" s="1"/>
      <c r="KJ542" s="1"/>
      <c r="KK542" s="1"/>
      <c r="KL542" s="1"/>
      <c r="KM542" s="1"/>
      <c r="KN542" s="1"/>
      <c r="KO542" s="1"/>
      <c r="KP542" s="1"/>
      <c r="KQ542" s="1"/>
      <c r="KR542" s="1"/>
      <c r="KS542" s="1"/>
      <c r="KT542" s="1"/>
      <c r="KU542" s="1"/>
      <c r="KV542" s="1"/>
    </row>
    <row r="543" spans="1:308"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c r="JW543" s="1"/>
      <c r="JX543" s="1"/>
      <c r="JY543" s="1"/>
      <c r="JZ543" s="1"/>
      <c r="KA543" s="1"/>
      <c r="KB543" s="1"/>
      <c r="KC543" s="1"/>
      <c r="KD543" s="1"/>
      <c r="KE543" s="1"/>
      <c r="KF543" s="1"/>
      <c r="KG543" s="1"/>
      <c r="KH543" s="1"/>
      <c r="KI543" s="1"/>
      <c r="KJ543" s="1"/>
      <c r="KK543" s="1"/>
      <c r="KL543" s="1"/>
      <c r="KM543" s="1"/>
      <c r="KN543" s="1"/>
      <c r="KO543" s="1"/>
      <c r="KP543" s="1"/>
      <c r="KQ543" s="1"/>
      <c r="KR543" s="1"/>
      <c r="KS543" s="1"/>
      <c r="KT543" s="1"/>
      <c r="KU543" s="1"/>
      <c r="KV543" s="1"/>
    </row>
    <row r="544" spans="1:308"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c r="JW544" s="1"/>
      <c r="JX544" s="1"/>
      <c r="JY544" s="1"/>
      <c r="JZ544" s="1"/>
      <c r="KA544" s="1"/>
      <c r="KB544" s="1"/>
      <c r="KC544" s="1"/>
      <c r="KD544" s="1"/>
      <c r="KE544" s="1"/>
      <c r="KF544" s="1"/>
      <c r="KG544" s="1"/>
      <c r="KH544" s="1"/>
      <c r="KI544" s="1"/>
      <c r="KJ544" s="1"/>
      <c r="KK544" s="1"/>
      <c r="KL544" s="1"/>
      <c r="KM544" s="1"/>
      <c r="KN544" s="1"/>
      <c r="KO544" s="1"/>
      <c r="KP544" s="1"/>
      <c r="KQ544" s="1"/>
      <c r="KR544" s="1"/>
      <c r="KS544" s="1"/>
      <c r="KT544" s="1"/>
      <c r="KU544" s="1"/>
      <c r="KV544" s="1"/>
    </row>
    <row r="545" spans="1:308"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c r="JW545" s="1"/>
      <c r="JX545" s="1"/>
      <c r="JY545" s="1"/>
      <c r="JZ545" s="1"/>
      <c r="KA545" s="1"/>
      <c r="KB545" s="1"/>
      <c r="KC545" s="1"/>
      <c r="KD545" s="1"/>
      <c r="KE545" s="1"/>
      <c r="KF545" s="1"/>
      <c r="KG545" s="1"/>
      <c r="KH545" s="1"/>
      <c r="KI545" s="1"/>
      <c r="KJ545" s="1"/>
      <c r="KK545" s="1"/>
      <c r="KL545" s="1"/>
      <c r="KM545" s="1"/>
      <c r="KN545" s="1"/>
      <c r="KO545" s="1"/>
      <c r="KP545" s="1"/>
      <c r="KQ545" s="1"/>
      <c r="KR545" s="1"/>
      <c r="KS545" s="1"/>
      <c r="KT545" s="1"/>
      <c r="KU545" s="1"/>
      <c r="KV545" s="1"/>
    </row>
    <row r="546" spans="1:308"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c r="JW546" s="1"/>
      <c r="JX546" s="1"/>
      <c r="JY546" s="1"/>
      <c r="JZ546" s="1"/>
      <c r="KA546" s="1"/>
      <c r="KB546" s="1"/>
      <c r="KC546" s="1"/>
      <c r="KD546" s="1"/>
      <c r="KE546" s="1"/>
      <c r="KF546" s="1"/>
      <c r="KG546" s="1"/>
      <c r="KH546" s="1"/>
      <c r="KI546" s="1"/>
      <c r="KJ546" s="1"/>
      <c r="KK546" s="1"/>
      <c r="KL546" s="1"/>
      <c r="KM546" s="1"/>
      <c r="KN546" s="1"/>
      <c r="KO546" s="1"/>
      <c r="KP546" s="1"/>
      <c r="KQ546" s="1"/>
      <c r="KR546" s="1"/>
      <c r="KS546" s="1"/>
      <c r="KT546" s="1"/>
      <c r="KU546" s="1"/>
      <c r="KV546" s="1"/>
    </row>
    <row r="547" spans="1:308"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c r="JW547" s="1"/>
      <c r="JX547" s="1"/>
      <c r="JY547" s="1"/>
      <c r="JZ547" s="1"/>
      <c r="KA547" s="1"/>
      <c r="KB547" s="1"/>
      <c r="KC547" s="1"/>
      <c r="KD547" s="1"/>
      <c r="KE547" s="1"/>
      <c r="KF547" s="1"/>
      <c r="KG547" s="1"/>
      <c r="KH547" s="1"/>
      <c r="KI547" s="1"/>
      <c r="KJ547" s="1"/>
      <c r="KK547" s="1"/>
      <c r="KL547" s="1"/>
      <c r="KM547" s="1"/>
      <c r="KN547" s="1"/>
      <c r="KO547" s="1"/>
      <c r="KP547" s="1"/>
      <c r="KQ547" s="1"/>
      <c r="KR547" s="1"/>
      <c r="KS547" s="1"/>
      <c r="KT547" s="1"/>
      <c r="KU547" s="1"/>
      <c r="KV547" s="1"/>
    </row>
    <row r="548" spans="1:308"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c r="JW548" s="1"/>
      <c r="JX548" s="1"/>
      <c r="JY548" s="1"/>
      <c r="JZ548" s="1"/>
      <c r="KA548" s="1"/>
      <c r="KB548" s="1"/>
      <c r="KC548" s="1"/>
      <c r="KD548" s="1"/>
      <c r="KE548" s="1"/>
      <c r="KF548" s="1"/>
      <c r="KG548" s="1"/>
      <c r="KH548" s="1"/>
      <c r="KI548" s="1"/>
      <c r="KJ548" s="1"/>
      <c r="KK548" s="1"/>
      <c r="KL548" s="1"/>
      <c r="KM548" s="1"/>
      <c r="KN548" s="1"/>
      <c r="KO548" s="1"/>
      <c r="KP548" s="1"/>
      <c r="KQ548" s="1"/>
      <c r="KR548" s="1"/>
      <c r="KS548" s="1"/>
      <c r="KT548" s="1"/>
      <c r="KU548" s="1"/>
      <c r="KV548" s="1"/>
    </row>
    <row r="549" spans="1:308"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c r="JW549" s="1"/>
      <c r="JX549" s="1"/>
      <c r="JY549" s="1"/>
      <c r="JZ549" s="1"/>
      <c r="KA549" s="1"/>
      <c r="KB549" s="1"/>
      <c r="KC549" s="1"/>
      <c r="KD549" s="1"/>
      <c r="KE549" s="1"/>
      <c r="KF549" s="1"/>
      <c r="KG549" s="1"/>
      <c r="KH549" s="1"/>
      <c r="KI549" s="1"/>
      <c r="KJ549" s="1"/>
      <c r="KK549" s="1"/>
      <c r="KL549" s="1"/>
      <c r="KM549" s="1"/>
      <c r="KN549" s="1"/>
      <c r="KO549" s="1"/>
      <c r="KP549" s="1"/>
      <c r="KQ549" s="1"/>
      <c r="KR549" s="1"/>
      <c r="KS549" s="1"/>
      <c r="KT549" s="1"/>
      <c r="KU549" s="1"/>
      <c r="KV549" s="1"/>
    </row>
    <row r="550" spans="1:308"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c r="JW550" s="1"/>
      <c r="JX550" s="1"/>
      <c r="JY550" s="1"/>
      <c r="JZ550" s="1"/>
      <c r="KA550" s="1"/>
      <c r="KB550" s="1"/>
      <c r="KC550" s="1"/>
      <c r="KD550" s="1"/>
      <c r="KE550" s="1"/>
      <c r="KF550" s="1"/>
      <c r="KG550" s="1"/>
      <c r="KH550" s="1"/>
      <c r="KI550" s="1"/>
      <c r="KJ550" s="1"/>
      <c r="KK550" s="1"/>
      <c r="KL550" s="1"/>
      <c r="KM550" s="1"/>
      <c r="KN550" s="1"/>
      <c r="KO550" s="1"/>
      <c r="KP550" s="1"/>
      <c r="KQ550" s="1"/>
      <c r="KR550" s="1"/>
      <c r="KS550" s="1"/>
      <c r="KT550" s="1"/>
      <c r="KU550" s="1"/>
      <c r="KV550" s="1"/>
    </row>
    <row r="551" spans="1:308"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c r="JW551" s="1"/>
      <c r="JX551" s="1"/>
      <c r="JY551" s="1"/>
      <c r="JZ551" s="1"/>
      <c r="KA551" s="1"/>
      <c r="KB551" s="1"/>
      <c r="KC551" s="1"/>
      <c r="KD551" s="1"/>
      <c r="KE551" s="1"/>
      <c r="KF551" s="1"/>
      <c r="KG551" s="1"/>
      <c r="KH551" s="1"/>
      <c r="KI551" s="1"/>
      <c r="KJ551" s="1"/>
      <c r="KK551" s="1"/>
      <c r="KL551" s="1"/>
      <c r="KM551" s="1"/>
      <c r="KN551" s="1"/>
      <c r="KO551" s="1"/>
      <c r="KP551" s="1"/>
      <c r="KQ551" s="1"/>
      <c r="KR551" s="1"/>
      <c r="KS551" s="1"/>
      <c r="KT551" s="1"/>
      <c r="KU551" s="1"/>
      <c r="KV551" s="1"/>
    </row>
    <row r="552" spans="1:308"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c r="JW552" s="1"/>
      <c r="JX552" s="1"/>
      <c r="JY552" s="1"/>
      <c r="JZ552" s="1"/>
      <c r="KA552" s="1"/>
      <c r="KB552" s="1"/>
      <c r="KC552" s="1"/>
      <c r="KD552" s="1"/>
      <c r="KE552" s="1"/>
      <c r="KF552" s="1"/>
      <c r="KG552" s="1"/>
      <c r="KH552" s="1"/>
      <c r="KI552" s="1"/>
      <c r="KJ552" s="1"/>
      <c r="KK552" s="1"/>
      <c r="KL552" s="1"/>
      <c r="KM552" s="1"/>
      <c r="KN552" s="1"/>
      <c r="KO552" s="1"/>
      <c r="KP552" s="1"/>
      <c r="KQ552" s="1"/>
      <c r="KR552" s="1"/>
      <c r="KS552" s="1"/>
      <c r="KT552" s="1"/>
      <c r="KU552" s="1"/>
      <c r="KV552" s="1"/>
    </row>
    <row r="553" spans="1:308"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c r="JW553" s="1"/>
      <c r="JX553" s="1"/>
      <c r="JY553" s="1"/>
      <c r="JZ553" s="1"/>
      <c r="KA553" s="1"/>
      <c r="KB553" s="1"/>
      <c r="KC553" s="1"/>
      <c r="KD553" s="1"/>
      <c r="KE553" s="1"/>
      <c r="KF553" s="1"/>
      <c r="KG553" s="1"/>
      <c r="KH553" s="1"/>
      <c r="KI553" s="1"/>
      <c r="KJ553" s="1"/>
      <c r="KK553" s="1"/>
      <c r="KL553" s="1"/>
      <c r="KM553" s="1"/>
      <c r="KN553" s="1"/>
      <c r="KO553" s="1"/>
      <c r="KP553" s="1"/>
      <c r="KQ553" s="1"/>
      <c r="KR553" s="1"/>
      <c r="KS553" s="1"/>
      <c r="KT553" s="1"/>
      <c r="KU553" s="1"/>
      <c r="KV553" s="1"/>
    </row>
    <row r="554" spans="1:308"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c r="JW554" s="1"/>
      <c r="JX554" s="1"/>
      <c r="JY554" s="1"/>
      <c r="JZ554" s="1"/>
      <c r="KA554" s="1"/>
      <c r="KB554" s="1"/>
      <c r="KC554" s="1"/>
      <c r="KD554" s="1"/>
      <c r="KE554" s="1"/>
      <c r="KF554" s="1"/>
      <c r="KG554" s="1"/>
      <c r="KH554" s="1"/>
      <c r="KI554" s="1"/>
      <c r="KJ554" s="1"/>
      <c r="KK554" s="1"/>
      <c r="KL554" s="1"/>
      <c r="KM554" s="1"/>
      <c r="KN554" s="1"/>
      <c r="KO554" s="1"/>
      <c r="KP554" s="1"/>
      <c r="KQ554" s="1"/>
      <c r="KR554" s="1"/>
      <c r="KS554" s="1"/>
      <c r="KT554" s="1"/>
      <c r="KU554" s="1"/>
      <c r="KV554" s="1"/>
    </row>
    <row r="555" spans="1:308"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c r="JW555" s="1"/>
      <c r="JX555" s="1"/>
      <c r="JY555" s="1"/>
      <c r="JZ555" s="1"/>
      <c r="KA555" s="1"/>
      <c r="KB555" s="1"/>
      <c r="KC555" s="1"/>
      <c r="KD555" s="1"/>
      <c r="KE555" s="1"/>
      <c r="KF555" s="1"/>
      <c r="KG555" s="1"/>
      <c r="KH555" s="1"/>
      <c r="KI555" s="1"/>
      <c r="KJ555" s="1"/>
      <c r="KK555" s="1"/>
      <c r="KL555" s="1"/>
      <c r="KM555" s="1"/>
      <c r="KN555" s="1"/>
      <c r="KO555" s="1"/>
      <c r="KP555" s="1"/>
      <c r="KQ555" s="1"/>
      <c r="KR555" s="1"/>
      <c r="KS555" s="1"/>
      <c r="KT555" s="1"/>
      <c r="KU555" s="1"/>
      <c r="KV555" s="1"/>
    </row>
    <row r="556" spans="1:308"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c r="JW556" s="1"/>
      <c r="JX556" s="1"/>
      <c r="JY556" s="1"/>
      <c r="JZ556" s="1"/>
      <c r="KA556" s="1"/>
      <c r="KB556" s="1"/>
      <c r="KC556" s="1"/>
      <c r="KD556" s="1"/>
      <c r="KE556" s="1"/>
      <c r="KF556" s="1"/>
      <c r="KG556" s="1"/>
      <c r="KH556" s="1"/>
      <c r="KI556" s="1"/>
      <c r="KJ556" s="1"/>
      <c r="KK556" s="1"/>
      <c r="KL556" s="1"/>
      <c r="KM556" s="1"/>
      <c r="KN556" s="1"/>
      <c r="KO556" s="1"/>
      <c r="KP556" s="1"/>
      <c r="KQ556" s="1"/>
      <c r="KR556" s="1"/>
      <c r="KS556" s="1"/>
      <c r="KT556" s="1"/>
      <c r="KU556" s="1"/>
      <c r="KV556" s="1"/>
    </row>
    <row r="557" spans="1:308"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c r="JW557" s="1"/>
      <c r="JX557" s="1"/>
      <c r="JY557" s="1"/>
      <c r="JZ557" s="1"/>
      <c r="KA557" s="1"/>
      <c r="KB557" s="1"/>
      <c r="KC557" s="1"/>
      <c r="KD557" s="1"/>
      <c r="KE557" s="1"/>
      <c r="KF557" s="1"/>
      <c r="KG557" s="1"/>
      <c r="KH557" s="1"/>
      <c r="KI557" s="1"/>
      <c r="KJ557" s="1"/>
      <c r="KK557" s="1"/>
      <c r="KL557" s="1"/>
      <c r="KM557" s="1"/>
      <c r="KN557" s="1"/>
      <c r="KO557" s="1"/>
      <c r="KP557" s="1"/>
      <c r="KQ557" s="1"/>
      <c r="KR557" s="1"/>
      <c r="KS557" s="1"/>
      <c r="KT557" s="1"/>
      <c r="KU557" s="1"/>
      <c r="KV557" s="1"/>
    </row>
    <row r="558" spans="1:308"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c r="JW558" s="1"/>
      <c r="JX558" s="1"/>
      <c r="JY558" s="1"/>
      <c r="JZ558" s="1"/>
      <c r="KA558" s="1"/>
      <c r="KB558" s="1"/>
      <c r="KC558" s="1"/>
      <c r="KD558" s="1"/>
      <c r="KE558" s="1"/>
      <c r="KF558" s="1"/>
      <c r="KG558" s="1"/>
      <c r="KH558" s="1"/>
      <c r="KI558" s="1"/>
      <c r="KJ558" s="1"/>
      <c r="KK558" s="1"/>
      <c r="KL558" s="1"/>
      <c r="KM558" s="1"/>
      <c r="KN558" s="1"/>
      <c r="KO558" s="1"/>
      <c r="KP558" s="1"/>
      <c r="KQ558" s="1"/>
      <c r="KR558" s="1"/>
      <c r="KS558" s="1"/>
      <c r="KT558" s="1"/>
      <c r="KU558" s="1"/>
      <c r="KV558" s="1"/>
    </row>
    <row r="559" spans="1:308"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c r="JW559" s="1"/>
      <c r="JX559" s="1"/>
      <c r="JY559" s="1"/>
      <c r="JZ559" s="1"/>
      <c r="KA559" s="1"/>
      <c r="KB559" s="1"/>
      <c r="KC559" s="1"/>
      <c r="KD559" s="1"/>
      <c r="KE559" s="1"/>
      <c r="KF559" s="1"/>
      <c r="KG559" s="1"/>
      <c r="KH559" s="1"/>
      <c r="KI559" s="1"/>
      <c r="KJ559" s="1"/>
      <c r="KK559" s="1"/>
      <c r="KL559" s="1"/>
      <c r="KM559" s="1"/>
      <c r="KN559" s="1"/>
      <c r="KO559" s="1"/>
      <c r="KP559" s="1"/>
      <c r="KQ559" s="1"/>
      <c r="KR559" s="1"/>
      <c r="KS559" s="1"/>
      <c r="KT559" s="1"/>
      <c r="KU559" s="1"/>
      <c r="KV559" s="1"/>
    </row>
    <row r="560" spans="1:308"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c r="JW560" s="1"/>
      <c r="JX560" s="1"/>
      <c r="JY560" s="1"/>
      <c r="JZ560" s="1"/>
      <c r="KA560" s="1"/>
      <c r="KB560" s="1"/>
      <c r="KC560" s="1"/>
      <c r="KD560" s="1"/>
      <c r="KE560" s="1"/>
      <c r="KF560" s="1"/>
      <c r="KG560" s="1"/>
      <c r="KH560" s="1"/>
      <c r="KI560" s="1"/>
      <c r="KJ560" s="1"/>
      <c r="KK560" s="1"/>
      <c r="KL560" s="1"/>
      <c r="KM560" s="1"/>
      <c r="KN560" s="1"/>
      <c r="KO560" s="1"/>
      <c r="KP560" s="1"/>
      <c r="KQ560" s="1"/>
      <c r="KR560" s="1"/>
      <c r="KS560" s="1"/>
      <c r="KT560" s="1"/>
      <c r="KU560" s="1"/>
      <c r="KV560" s="1"/>
    </row>
    <row r="561" spans="1:308"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c r="JW561" s="1"/>
      <c r="JX561" s="1"/>
      <c r="JY561" s="1"/>
      <c r="JZ561" s="1"/>
      <c r="KA561" s="1"/>
      <c r="KB561" s="1"/>
      <c r="KC561" s="1"/>
      <c r="KD561" s="1"/>
      <c r="KE561" s="1"/>
      <c r="KF561" s="1"/>
      <c r="KG561" s="1"/>
      <c r="KH561" s="1"/>
      <c r="KI561" s="1"/>
      <c r="KJ561" s="1"/>
      <c r="KK561" s="1"/>
      <c r="KL561" s="1"/>
      <c r="KM561" s="1"/>
      <c r="KN561" s="1"/>
      <c r="KO561" s="1"/>
      <c r="KP561" s="1"/>
      <c r="KQ561" s="1"/>
      <c r="KR561" s="1"/>
      <c r="KS561" s="1"/>
      <c r="KT561" s="1"/>
      <c r="KU561" s="1"/>
      <c r="KV561" s="1"/>
    </row>
    <row r="562" spans="1:308"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c r="JW562" s="1"/>
      <c r="JX562" s="1"/>
      <c r="JY562" s="1"/>
      <c r="JZ562" s="1"/>
      <c r="KA562" s="1"/>
      <c r="KB562" s="1"/>
      <c r="KC562" s="1"/>
      <c r="KD562" s="1"/>
      <c r="KE562" s="1"/>
      <c r="KF562" s="1"/>
      <c r="KG562" s="1"/>
      <c r="KH562" s="1"/>
      <c r="KI562" s="1"/>
      <c r="KJ562" s="1"/>
      <c r="KK562" s="1"/>
      <c r="KL562" s="1"/>
      <c r="KM562" s="1"/>
      <c r="KN562" s="1"/>
      <c r="KO562" s="1"/>
      <c r="KP562" s="1"/>
      <c r="KQ562" s="1"/>
      <c r="KR562" s="1"/>
      <c r="KS562" s="1"/>
      <c r="KT562" s="1"/>
      <c r="KU562" s="1"/>
      <c r="KV562" s="1"/>
    </row>
    <row r="563" spans="1:308"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c r="JW563" s="1"/>
      <c r="JX563" s="1"/>
      <c r="JY563" s="1"/>
      <c r="JZ563" s="1"/>
      <c r="KA563" s="1"/>
      <c r="KB563" s="1"/>
      <c r="KC563" s="1"/>
      <c r="KD563" s="1"/>
      <c r="KE563" s="1"/>
      <c r="KF563" s="1"/>
      <c r="KG563" s="1"/>
      <c r="KH563" s="1"/>
      <c r="KI563" s="1"/>
      <c r="KJ563" s="1"/>
      <c r="KK563" s="1"/>
      <c r="KL563" s="1"/>
      <c r="KM563" s="1"/>
      <c r="KN563" s="1"/>
      <c r="KO563" s="1"/>
      <c r="KP563" s="1"/>
      <c r="KQ563" s="1"/>
      <c r="KR563" s="1"/>
      <c r="KS563" s="1"/>
      <c r="KT563" s="1"/>
      <c r="KU563" s="1"/>
      <c r="KV563" s="1"/>
    </row>
    <row r="564" spans="1:308"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c r="JW564" s="1"/>
      <c r="JX564" s="1"/>
      <c r="JY564" s="1"/>
      <c r="JZ564" s="1"/>
      <c r="KA564" s="1"/>
      <c r="KB564" s="1"/>
      <c r="KC564" s="1"/>
      <c r="KD564" s="1"/>
      <c r="KE564" s="1"/>
      <c r="KF564" s="1"/>
      <c r="KG564" s="1"/>
      <c r="KH564" s="1"/>
      <c r="KI564" s="1"/>
      <c r="KJ564" s="1"/>
      <c r="KK564" s="1"/>
      <c r="KL564" s="1"/>
      <c r="KM564" s="1"/>
      <c r="KN564" s="1"/>
      <c r="KO564" s="1"/>
      <c r="KP564" s="1"/>
      <c r="KQ564" s="1"/>
      <c r="KR564" s="1"/>
      <c r="KS564" s="1"/>
      <c r="KT564" s="1"/>
      <c r="KU564" s="1"/>
      <c r="KV564" s="1"/>
    </row>
    <row r="565" spans="1:308"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c r="JW565" s="1"/>
      <c r="JX565" s="1"/>
      <c r="JY565" s="1"/>
      <c r="JZ565" s="1"/>
      <c r="KA565" s="1"/>
      <c r="KB565" s="1"/>
      <c r="KC565" s="1"/>
      <c r="KD565" s="1"/>
      <c r="KE565" s="1"/>
      <c r="KF565" s="1"/>
      <c r="KG565" s="1"/>
      <c r="KH565" s="1"/>
      <c r="KI565" s="1"/>
      <c r="KJ565" s="1"/>
      <c r="KK565" s="1"/>
      <c r="KL565" s="1"/>
      <c r="KM565" s="1"/>
      <c r="KN565" s="1"/>
      <c r="KO565" s="1"/>
      <c r="KP565" s="1"/>
      <c r="KQ565" s="1"/>
      <c r="KR565" s="1"/>
      <c r="KS565" s="1"/>
      <c r="KT565" s="1"/>
      <c r="KU565" s="1"/>
      <c r="KV565" s="1"/>
    </row>
    <row r="566" spans="1:308"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c r="JW566" s="1"/>
      <c r="JX566" s="1"/>
      <c r="JY566" s="1"/>
      <c r="JZ566" s="1"/>
      <c r="KA566" s="1"/>
      <c r="KB566" s="1"/>
      <c r="KC566" s="1"/>
      <c r="KD566" s="1"/>
      <c r="KE566" s="1"/>
      <c r="KF566" s="1"/>
      <c r="KG566" s="1"/>
      <c r="KH566" s="1"/>
      <c r="KI566" s="1"/>
      <c r="KJ566" s="1"/>
      <c r="KK566" s="1"/>
      <c r="KL566" s="1"/>
      <c r="KM566" s="1"/>
      <c r="KN566" s="1"/>
      <c r="KO566" s="1"/>
      <c r="KP566" s="1"/>
      <c r="KQ566" s="1"/>
      <c r="KR566" s="1"/>
      <c r="KS566" s="1"/>
      <c r="KT566" s="1"/>
      <c r="KU566" s="1"/>
      <c r="KV566" s="1"/>
    </row>
    <row r="567" spans="1:308"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c r="JW567" s="1"/>
      <c r="JX567" s="1"/>
      <c r="JY567" s="1"/>
      <c r="JZ567" s="1"/>
      <c r="KA567" s="1"/>
      <c r="KB567" s="1"/>
      <c r="KC567" s="1"/>
      <c r="KD567" s="1"/>
      <c r="KE567" s="1"/>
      <c r="KF567" s="1"/>
      <c r="KG567" s="1"/>
      <c r="KH567" s="1"/>
      <c r="KI567" s="1"/>
      <c r="KJ567" s="1"/>
      <c r="KK567" s="1"/>
      <c r="KL567" s="1"/>
      <c r="KM567" s="1"/>
      <c r="KN567" s="1"/>
      <c r="KO567" s="1"/>
      <c r="KP567" s="1"/>
      <c r="KQ567" s="1"/>
      <c r="KR567" s="1"/>
      <c r="KS567" s="1"/>
      <c r="KT567" s="1"/>
      <c r="KU567" s="1"/>
      <c r="KV567" s="1"/>
    </row>
    <row r="568" spans="1:308"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c r="JW568" s="1"/>
      <c r="JX568" s="1"/>
      <c r="JY568" s="1"/>
      <c r="JZ568" s="1"/>
      <c r="KA568" s="1"/>
      <c r="KB568" s="1"/>
      <c r="KC568" s="1"/>
      <c r="KD568" s="1"/>
      <c r="KE568" s="1"/>
      <c r="KF568" s="1"/>
      <c r="KG568" s="1"/>
      <c r="KH568" s="1"/>
      <c r="KI568" s="1"/>
      <c r="KJ568" s="1"/>
      <c r="KK568" s="1"/>
      <c r="KL568" s="1"/>
      <c r="KM568" s="1"/>
      <c r="KN568" s="1"/>
      <c r="KO568" s="1"/>
      <c r="KP568" s="1"/>
      <c r="KQ568" s="1"/>
      <c r="KR568" s="1"/>
      <c r="KS568" s="1"/>
      <c r="KT568" s="1"/>
      <c r="KU568" s="1"/>
      <c r="KV568" s="1"/>
    </row>
    <row r="569" spans="1:308"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c r="JW569" s="1"/>
      <c r="JX569" s="1"/>
      <c r="JY569" s="1"/>
      <c r="JZ569" s="1"/>
      <c r="KA569" s="1"/>
      <c r="KB569" s="1"/>
      <c r="KC569" s="1"/>
      <c r="KD569" s="1"/>
      <c r="KE569" s="1"/>
      <c r="KF569" s="1"/>
      <c r="KG569" s="1"/>
      <c r="KH569" s="1"/>
      <c r="KI569" s="1"/>
      <c r="KJ569" s="1"/>
      <c r="KK569" s="1"/>
      <c r="KL569" s="1"/>
      <c r="KM569" s="1"/>
      <c r="KN569" s="1"/>
      <c r="KO569" s="1"/>
      <c r="KP569" s="1"/>
      <c r="KQ569" s="1"/>
      <c r="KR569" s="1"/>
      <c r="KS569" s="1"/>
      <c r="KT569" s="1"/>
      <c r="KU569" s="1"/>
      <c r="KV569" s="1"/>
    </row>
    <row r="570" spans="1:308"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c r="JW570" s="1"/>
      <c r="JX570" s="1"/>
      <c r="JY570" s="1"/>
      <c r="JZ570" s="1"/>
      <c r="KA570" s="1"/>
      <c r="KB570" s="1"/>
      <c r="KC570" s="1"/>
      <c r="KD570" s="1"/>
      <c r="KE570" s="1"/>
      <c r="KF570" s="1"/>
      <c r="KG570" s="1"/>
      <c r="KH570" s="1"/>
      <c r="KI570" s="1"/>
      <c r="KJ570" s="1"/>
      <c r="KK570" s="1"/>
      <c r="KL570" s="1"/>
      <c r="KM570" s="1"/>
      <c r="KN570" s="1"/>
      <c r="KO570" s="1"/>
      <c r="KP570" s="1"/>
      <c r="KQ570" s="1"/>
      <c r="KR570" s="1"/>
      <c r="KS570" s="1"/>
      <c r="KT570" s="1"/>
      <c r="KU570" s="1"/>
      <c r="KV570" s="1"/>
    </row>
    <row r="571" spans="1:308"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c r="JW571" s="1"/>
      <c r="JX571" s="1"/>
      <c r="JY571" s="1"/>
      <c r="JZ571" s="1"/>
      <c r="KA571" s="1"/>
      <c r="KB571" s="1"/>
      <c r="KC571" s="1"/>
      <c r="KD571" s="1"/>
      <c r="KE571" s="1"/>
      <c r="KF571" s="1"/>
      <c r="KG571" s="1"/>
      <c r="KH571" s="1"/>
      <c r="KI571" s="1"/>
      <c r="KJ571" s="1"/>
      <c r="KK571" s="1"/>
      <c r="KL571" s="1"/>
      <c r="KM571" s="1"/>
      <c r="KN571" s="1"/>
      <c r="KO571" s="1"/>
      <c r="KP571" s="1"/>
      <c r="KQ571" s="1"/>
      <c r="KR571" s="1"/>
      <c r="KS571" s="1"/>
      <c r="KT571" s="1"/>
      <c r="KU571" s="1"/>
      <c r="KV571" s="1"/>
    </row>
    <row r="572" spans="1:308"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c r="JW572" s="1"/>
      <c r="JX572" s="1"/>
      <c r="JY572" s="1"/>
      <c r="JZ572" s="1"/>
      <c r="KA572" s="1"/>
      <c r="KB572" s="1"/>
      <c r="KC572" s="1"/>
      <c r="KD572" s="1"/>
      <c r="KE572" s="1"/>
      <c r="KF572" s="1"/>
      <c r="KG572" s="1"/>
      <c r="KH572" s="1"/>
      <c r="KI572" s="1"/>
      <c r="KJ572" s="1"/>
      <c r="KK572" s="1"/>
      <c r="KL572" s="1"/>
      <c r="KM572" s="1"/>
      <c r="KN572" s="1"/>
      <c r="KO572" s="1"/>
      <c r="KP572" s="1"/>
      <c r="KQ572" s="1"/>
      <c r="KR572" s="1"/>
      <c r="KS572" s="1"/>
      <c r="KT572" s="1"/>
      <c r="KU572" s="1"/>
      <c r="KV572" s="1"/>
    </row>
    <row r="573" spans="1:308"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c r="JW573" s="1"/>
      <c r="JX573" s="1"/>
      <c r="JY573" s="1"/>
      <c r="JZ573" s="1"/>
      <c r="KA573" s="1"/>
      <c r="KB573" s="1"/>
      <c r="KC573" s="1"/>
      <c r="KD573" s="1"/>
      <c r="KE573" s="1"/>
      <c r="KF573" s="1"/>
      <c r="KG573" s="1"/>
      <c r="KH573" s="1"/>
      <c r="KI573" s="1"/>
      <c r="KJ573" s="1"/>
      <c r="KK573" s="1"/>
      <c r="KL573" s="1"/>
      <c r="KM573" s="1"/>
      <c r="KN573" s="1"/>
      <c r="KO573" s="1"/>
      <c r="KP573" s="1"/>
      <c r="KQ573" s="1"/>
      <c r="KR573" s="1"/>
      <c r="KS573" s="1"/>
      <c r="KT573" s="1"/>
      <c r="KU573" s="1"/>
      <c r="KV573" s="1"/>
    </row>
    <row r="574" spans="1:308"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c r="JW574" s="1"/>
      <c r="JX574" s="1"/>
      <c r="JY574" s="1"/>
      <c r="JZ574" s="1"/>
      <c r="KA574" s="1"/>
      <c r="KB574" s="1"/>
      <c r="KC574" s="1"/>
      <c r="KD574" s="1"/>
      <c r="KE574" s="1"/>
      <c r="KF574" s="1"/>
      <c r="KG574" s="1"/>
      <c r="KH574" s="1"/>
      <c r="KI574" s="1"/>
      <c r="KJ574" s="1"/>
      <c r="KK574" s="1"/>
      <c r="KL574" s="1"/>
      <c r="KM574" s="1"/>
      <c r="KN574" s="1"/>
      <c r="KO574" s="1"/>
      <c r="KP574" s="1"/>
      <c r="KQ574" s="1"/>
      <c r="KR574" s="1"/>
      <c r="KS574" s="1"/>
      <c r="KT574" s="1"/>
      <c r="KU574" s="1"/>
      <c r="KV574" s="1"/>
    </row>
    <row r="575" spans="1:308"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c r="JW575" s="1"/>
      <c r="JX575" s="1"/>
      <c r="JY575" s="1"/>
      <c r="JZ575" s="1"/>
      <c r="KA575" s="1"/>
      <c r="KB575" s="1"/>
      <c r="KC575" s="1"/>
      <c r="KD575" s="1"/>
      <c r="KE575" s="1"/>
      <c r="KF575" s="1"/>
      <c r="KG575" s="1"/>
      <c r="KH575" s="1"/>
      <c r="KI575" s="1"/>
      <c r="KJ575" s="1"/>
      <c r="KK575" s="1"/>
      <c r="KL575" s="1"/>
      <c r="KM575" s="1"/>
      <c r="KN575" s="1"/>
      <c r="KO575" s="1"/>
      <c r="KP575" s="1"/>
      <c r="KQ575" s="1"/>
      <c r="KR575" s="1"/>
      <c r="KS575" s="1"/>
      <c r="KT575" s="1"/>
      <c r="KU575" s="1"/>
      <c r="KV575" s="1"/>
    </row>
    <row r="576" spans="1:308"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c r="JW576" s="1"/>
      <c r="JX576" s="1"/>
      <c r="JY576" s="1"/>
      <c r="JZ576" s="1"/>
      <c r="KA576" s="1"/>
      <c r="KB576" s="1"/>
      <c r="KC576" s="1"/>
      <c r="KD576" s="1"/>
      <c r="KE576" s="1"/>
      <c r="KF576" s="1"/>
      <c r="KG576" s="1"/>
      <c r="KH576" s="1"/>
      <c r="KI576" s="1"/>
      <c r="KJ576" s="1"/>
      <c r="KK576" s="1"/>
      <c r="KL576" s="1"/>
      <c r="KM576" s="1"/>
      <c r="KN576" s="1"/>
      <c r="KO576" s="1"/>
      <c r="KP576" s="1"/>
      <c r="KQ576" s="1"/>
      <c r="KR576" s="1"/>
      <c r="KS576" s="1"/>
      <c r="KT576" s="1"/>
      <c r="KU576" s="1"/>
      <c r="KV576" s="1"/>
    </row>
    <row r="577" spans="1:308"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c r="JW577" s="1"/>
      <c r="JX577" s="1"/>
      <c r="JY577" s="1"/>
      <c r="JZ577" s="1"/>
      <c r="KA577" s="1"/>
      <c r="KB577" s="1"/>
      <c r="KC577" s="1"/>
      <c r="KD577" s="1"/>
      <c r="KE577" s="1"/>
      <c r="KF577" s="1"/>
      <c r="KG577" s="1"/>
      <c r="KH577" s="1"/>
      <c r="KI577" s="1"/>
      <c r="KJ577" s="1"/>
      <c r="KK577" s="1"/>
      <c r="KL577" s="1"/>
      <c r="KM577" s="1"/>
      <c r="KN577" s="1"/>
      <c r="KO577" s="1"/>
      <c r="KP577" s="1"/>
      <c r="KQ577" s="1"/>
      <c r="KR577" s="1"/>
      <c r="KS577" s="1"/>
      <c r="KT577" s="1"/>
      <c r="KU577" s="1"/>
      <c r="KV577" s="1"/>
    </row>
    <row r="578" spans="1:308"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c r="JW578" s="1"/>
      <c r="JX578" s="1"/>
      <c r="JY578" s="1"/>
      <c r="JZ578" s="1"/>
      <c r="KA578" s="1"/>
      <c r="KB578" s="1"/>
      <c r="KC578" s="1"/>
      <c r="KD578" s="1"/>
      <c r="KE578" s="1"/>
      <c r="KF578" s="1"/>
      <c r="KG578" s="1"/>
      <c r="KH578" s="1"/>
      <c r="KI578" s="1"/>
      <c r="KJ578" s="1"/>
      <c r="KK578" s="1"/>
      <c r="KL578" s="1"/>
      <c r="KM578" s="1"/>
      <c r="KN578" s="1"/>
      <c r="KO578" s="1"/>
      <c r="KP578" s="1"/>
      <c r="KQ578" s="1"/>
      <c r="KR578" s="1"/>
      <c r="KS578" s="1"/>
      <c r="KT578" s="1"/>
      <c r="KU578" s="1"/>
      <c r="KV578" s="1"/>
    </row>
    <row r="579" spans="1:308"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c r="JW579" s="1"/>
      <c r="JX579" s="1"/>
      <c r="JY579" s="1"/>
      <c r="JZ579" s="1"/>
      <c r="KA579" s="1"/>
      <c r="KB579" s="1"/>
      <c r="KC579" s="1"/>
      <c r="KD579" s="1"/>
      <c r="KE579" s="1"/>
      <c r="KF579" s="1"/>
      <c r="KG579" s="1"/>
      <c r="KH579" s="1"/>
      <c r="KI579" s="1"/>
      <c r="KJ579" s="1"/>
      <c r="KK579" s="1"/>
      <c r="KL579" s="1"/>
      <c r="KM579" s="1"/>
      <c r="KN579" s="1"/>
      <c r="KO579" s="1"/>
      <c r="KP579" s="1"/>
      <c r="KQ579" s="1"/>
      <c r="KR579" s="1"/>
      <c r="KS579" s="1"/>
      <c r="KT579" s="1"/>
      <c r="KU579" s="1"/>
      <c r="KV579" s="1"/>
    </row>
    <row r="580" spans="1:308"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c r="JW580" s="1"/>
      <c r="JX580" s="1"/>
      <c r="JY580" s="1"/>
      <c r="JZ580" s="1"/>
      <c r="KA580" s="1"/>
      <c r="KB580" s="1"/>
      <c r="KC580" s="1"/>
      <c r="KD580" s="1"/>
      <c r="KE580" s="1"/>
      <c r="KF580" s="1"/>
      <c r="KG580" s="1"/>
      <c r="KH580" s="1"/>
      <c r="KI580" s="1"/>
      <c r="KJ580" s="1"/>
      <c r="KK580" s="1"/>
      <c r="KL580" s="1"/>
      <c r="KM580" s="1"/>
      <c r="KN580" s="1"/>
      <c r="KO580" s="1"/>
      <c r="KP580" s="1"/>
      <c r="KQ580" s="1"/>
      <c r="KR580" s="1"/>
      <c r="KS580" s="1"/>
      <c r="KT580" s="1"/>
      <c r="KU580" s="1"/>
      <c r="KV580" s="1"/>
    </row>
    <row r="581" spans="1:308"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c r="JW581" s="1"/>
      <c r="JX581" s="1"/>
      <c r="JY581" s="1"/>
      <c r="JZ581" s="1"/>
      <c r="KA581" s="1"/>
      <c r="KB581" s="1"/>
      <c r="KC581" s="1"/>
      <c r="KD581" s="1"/>
      <c r="KE581" s="1"/>
      <c r="KF581" s="1"/>
      <c r="KG581" s="1"/>
      <c r="KH581" s="1"/>
      <c r="KI581" s="1"/>
      <c r="KJ581" s="1"/>
      <c r="KK581" s="1"/>
      <c r="KL581" s="1"/>
      <c r="KM581" s="1"/>
      <c r="KN581" s="1"/>
      <c r="KO581" s="1"/>
      <c r="KP581" s="1"/>
      <c r="KQ581" s="1"/>
      <c r="KR581" s="1"/>
      <c r="KS581" s="1"/>
      <c r="KT581" s="1"/>
      <c r="KU581" s="1"/>
      <c r="KV581" s="1"/>
    </row>
    <row r="582" spans="1:308"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c r="JW582" s="1"/>
      <c r="JX582" s="1"/>
      <c r="JY582" s="1"/>
      <c r="JZ582" s="1"/>
      <c r="KA582" s="1"/>
      <c r="KB582" s="1"/>
      <c r="KC582" s="1"/>
      <c r="KD582" s="1"/>
      <c r="KE582" s="1"/>
      <c r="KF582" s="1"/>
      <c r="KG582" s="1"/>
      <c r="KH582" s="1"/>
      <c r="KI582" s="1"/>
      <c r="KJ582" s="1"/>
      <c r="KK582" s="1"/>
      <c r="KL582" s="1"/>
      <c r="KM582" s="1"/>
      <c r="KN582" s="1"/>
      <c r="KO582" s="1"/>
      <c r="KP582" s="1"/>
      <c r="KQ582" s="1"/>
      <c r="KR582" s="1"/>
      <c r="KS582" s="1"/>
      <c r="KT582" s="1"/>
      <c r="KU582" s="1"/>
      <c r="KV582" s="1"/>
    </row>
    <row r="583" spans="1:308"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c r="JW583" s="1"/>
      <c r="JX583" s="1"/>
      <c r="JY583" s="1"/>
      <c r="JZ583" s="1"/>
      <c r="KA583" s="1"/>
      <c r="KB583" s="1"/>
      <c r="KC583" s="1"/>
      <c r="KD583" s="1"/>
      <c r="KE583" s="1"/>
      <c r="KF583" s="1"/>
      <c r="KG583" s="1"/>
      <c r="KH583" s="1"/>
      <c r="KI583" s="1"/>
      <c r="KJ583" s="1"/>
      <c r="KK583" s="1"/>
      <c r="KL583" s="1"/>
      <c r="KM583" s="1"/>
      <c r="KN583" s="1"/>
      <c r="KO583" s="1"/>
      <c r="KP583" s="1"/>
      <c r="KQ583" s="1"/>
      <c r="KR583" s="1"/>
      <c r="KS583" s="1"/>
      <c r="KT583" s="1"/>
      <c r="KU583" s="1"/>
      <c r="KV583" s="1"/>
    </row>
    <row r="584" spans="1:308"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c r="JW584" s="1"/>
      <c r="JX584" s="1"/>
      <c r="JY584" s="1"/>
      <c r="JZ584" s="1"/>
      <c r="KA584" s="1"/>
      <c r="KB584" s="1"/>
      <c r="KC584" s="1"/>
      <c r="KD584" s="1"/>
      <c r="KE584" s="1"/>
      <c r="KF584" s="1"/>
      <c r="KG584" s="1"/>
      <c r="KH584" s="1"/>
      <c r="KI584" s="1"/>
      <c r="KJ584" s="1"/>
      <c r="KK584" s="1"/>
      <c r="KL584" s="1"/>
      <c r="KM584" s="1"/>
      <c r="KN584" s="1"/>
      <c r="KO584" s="1"/>
      <c r="KP584" s="1"/>
      <c r="KQ584" s="1"/>
      <c r="KR584" s="1"/>
      <c r="KS584" s="1"/>
      <c r="KT584" s="1"/>
      <c r="KU584" s="1"/>
      <c r="KV584" s="1"/>
    </row>
    <row r="585" spans="1:308"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c r="JW585" s="1"/>
      <c r="JX585" s="1"/>
      <c r="JY585" s="1"/>
      <c r="JZ585" s="1"/>
      <c r="KA585" s="1"/>
      <c r="KB585" s="1"/>
      <c r="KC585" s="1"/>
      <c r="KD585" s="1"/>
      <c r="KE585" s="1"/>
      <c r="KF585" s="1"/>
      <c r="KG585" s="1"/>
      <c r="KH585" s="1"/>
      <c r="KI585" s="1"/>
      <c r="KJ585" s="1"/>
      <c r="KK585" s="1"/>
      <c r="KL585" s="1"/>
      <c r="KM585" s="1"/>
      <c r="KN585" s="1"/>
      <c r="KO585" s="1"/>
      <c r="KP585" s="1"/>
      <c r="KQ585" s="1"/>
      <c r="KR585" s="1"/>
      <c r="KS585" s="1"/>
      <c r="KT585" s="1"/>
      <c r="KU585" s="1"/>
      <c r="KV585" s="1"/>
    </row>
    <row r="586" spans="1:308"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c r="JW586" s="1"/>
      <c r="JX586" s="1"/>
      <c r="JY586" s="1"/>
      <c r="JZ586" s="1"/>
      <c r="KA586" s="1"/>
      <c r="KB586" s="1"/>
      <c r="KC586" s="1"/>
      <c r="KD586" s="1"/>
      <c r="KE586" s="1"/>
      <c r="KF586" s="1"/>
      <c r="KG586" s="1"/>
      <c r="KH586" s="1"/>
      <c r="KI586" s="1"/>
      <c r="KJ586" s="1"/>
      <c r="KK586" s="1"/>
      <c r="KL586" s="1"/>
      <c r="KM586" s="1"/>
      <c r="KN586" s="1"/>
      <c r="KO586" s="1"/>
      <c r="KP586" s="1"/>
      <c r="KQ586" s="1"/>
      <c r="KR586" s="1"/>
      <c r="KS586" s="1"/>
      <c r="KT586" s="1"/>
      <c r="KU586" s="1"/>
      <c r="KV586" s="1"/>
    </row>
    <row r="587" spans="1:308"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c r="JW587" s="1"/>
      <c r="JX587" s="1"/>
      <c r="JY587" s="1"/>
      <c r="JZ587" s="1"/>
      <c r="KA587" s="1"/>
      <c r="KB587" s="1"/>
      <c r="KC587" s="1"/>
      <c r="KD587" s="1"/>
      <c r="KE587" s="1"/>
      <c r="KF587" s="1"/>
      <c r="KG587" s="1"/>
      <c r="KH587" s="1"/>
      <c r="KI587" s="1"/>
      <c r="KJ587" s="1"/>
      <c r="KK587" s="1"/>
      <c r="KL587" s="1"/>
      <c r="KM587" s="1"/>
      <c r="KN587" s="1"/>
      <c r="KO587" s="1"/>
      <c r="KP587" s="1"/>
      <c r="KQ587" s="1"/>
      <c r="KR587" s="1"/>
      <c r="KS587" s="1"/>
      <c r="KT587" s="1"/>
      <c r="KU587" s="1"/>
      <c r="KV587" s="1"/>
    </row>
    <row r="588" spans="1:308"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c r="JW588" s="1"/>
      <c r="JX588" s="1"/>
      <c r="JY588" s="1"/>
      <c r="JZ588" s="1"/>
      <c r="KA588" s="1"/>
      <c r="KB588" s="1"/>
      <c r="KC588" s="1"/>
      <c r="KD588" s="1"/>
      <c r="KE588" s="1"/>
      <c r="KF588" s="1"/>
      <c r="KG588" s="1"/>
      <c r="KH588" s="1"/>
      <c r="KI588" s="1"/>
      <c r="KJ588" s="1"/>
      <c r="KK588" s="1"/>
      <c r="KL588" s="1"/>
      <c r="KM588" s="1"/>
      <c r="KN588" s="1"/>
      <c r="KO588" s="1"/>
      <c r="KP588" s="1"/>
      <c r="KQ588" s="1"/>
      <c r="KR588" s="1"/>
      <c r="KS588" s="1"/>
      <c r="KT588" s="1"/>
      <c r="KU588" s="1"/>
      <c r="KV588" s="1"/>
    </row>
    <row r="589" spans="1:308"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c r="JW589" s="1"/>
      <c r="JX589" s="1"/>
      <c r="JY589" s="1"/>
      <c r="JZ589" s="1"/>
      <c r="KA589" s="1"/>
      <c r="KB589" s="1"/>
      <c r="KC589" s="1"/>
      <c r="KD589" s="1"/>
      <c r="KE589" s="1"/>
      <c r="KF589" s="1"/>
      <c r="KG589" s="1"/>
      <c r="KH589" s="1"/>
      <c r="KI589" s="1"/>
      <c r="KJ589" s="1"/>
      <c r="KK589" s="1"/>
      <c r="KL589" s="1"/>
      <c r="KM589" s="1"/>
      <c r="KN589" s="1"/>
      <c r="KO589" s="1"/>
      <c r="KP589" s="1"/>
      <c r="KQ589" s="1"/>
      <c r="KR589" s="1"/>
      <c r="KS589" s="1"/>
      <c r="KT589" s="1"/>
      <c r="KU589" s="1"/>
      <c r="KV589" s="1"/>
    </row>
    <row r="590" spans="1:308"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c r="JW590" s="1"/>
      <c r="JX590" s="1"/>
      <c r="JY590" s="1"/>
      <c r="JZ590" s="1"/>
      <c r="KA590" s="1"/>
      <c r="KB590" s="1"/>
      <c r="KC590" s="1"/>
      <c r="KD590" s="1"/>
      <c r="KE590" s="1"/>
      <c r="KF590" s="1"/>
      <c r="KG590" s="1"/>
      <c r="KH590" s="1"/>
      <c r="KI590" s="1"/>
      <c r="KJ590" s="1"/>
      <c r="KK590" s="1"/>
      <c r="KL590" s="1"/>
      <c r="KM590" s="1"/>
      <c r="KN590" s="1"/>
      <c r="KO590" s="1"/>
      <c r="KP590" s="1"/>
      <c r="KQ590" s="1"/>
      <c r="KR590" s="1"/>
      <c r="KS590" s="1"/>
      <c r="KT590" s="1"/>
      <c r="KU590" s="1"/>
      <c r="KV590" s="1"/>
    </row>
    <row r="591" spans="1:308"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c r="JW591" s="1"/>
      <c r="JX591" s="1"/>
      <c r="JY591" s="1"/>
      <c r="JZ591" s="1"/>
      <c r="KA591" s="1"/>
      <c r="KB591" s="1"/>
      <c r="KC591" s="1"/>
      <c r="KD591" s="1"/>
      <c r="KE591" s="1"/>
      <c r="KF591" s="1"/>
      <c r="KG591" s="1"/>
      <c r="KH591" s="1"/>
      <c r="KI591" s="1"/>
      <c r="KJ591" s="1"/>
      <c r="KK591" s="1"/>
      <c r="KL591" s="1"/>
      <c r="KM591" s="1"/>
      <c r="KN591" s="1"/>
      <c r="KO591" s="1"/>
      <c r="KP591" s="1"/>
      <c r="KQ591" s="1"/>
      <c r="KR591" s="1"/>
      <c r="KS591" s="1"/>
      <c r="KT591" s="1"/>
      <c r="KU591" s="1"/>
      <c r="KV591" s="1"/>
    </row>
    <row r="592" spans="1:308"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c r="JW592" s="1"/>
      <c r="JX592" s="1"/>
      <c r="JY592" s="1"/>
      <c r="JZ592" s="1"/>
      <c r="KA592" s="1"/>
      <c r="KB592" s="1"/>
      <c r="KC592" s="1"/>
      <c r="KD592" s="1"/>
      <c r="KE592" s="1"/>
      <c r="KF592" s="1"/>
      <c r="KG592" s="1"/>
      <c r="KH592" s="1"/>
      <c r="KI592" s="1"/>
      <c r="KJ592" s="1"/>
      <c r="KK592" s="1"/>
      <c r="KL592" s="1"/>
      <c r="KM592" s="1"/>
      <c r="KN592" s="1"/>
      <c r="KO592" s="1"/>
      <c r="KP592" s="1"/>
      <c r="KQ592" s="1"/>
      <c r="KR592" s="1"/>
      <c r="KS592" s="1"/>
      <c r="KT592" s="1"/>
      <c r="KU592" s="1"/>
      <c r="KV592" s="1"/>
    </row>
    <row r="593" spans="1:308"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c r="JW593" s="1"/>
      <c r="JX593" s="1"/>
      <c r="JY593" s="1"/>
      <c r="JZ593" s="1"/>
      <c r="KA593" s="1"/>
      <c r="KB593" s="1"/>
      <c r="KC593" s="1"/>
      <c r="KD593" s="1"/>
      <c r="KE593" s="1"/>
      <c r="KF593" s="1"/>
      <c r="KG593" s="1"/>
      <c r="KH593" s="1"/>
      <c r="KI593" s="1"/>
      <c r="KJ593" s="1"/>
      <c r="KK593" s="1"/>
      <c r="KL593" s="1"/>
      <c r="KM593" s="1"/>
      <c r="KN593" s="1"/>
      <c r="KO593" s="1"/>
      <c r="KP593" s="1"/>
      <c r="KQ593" s="1"/>
      <c r="KR593" s="1"/>
      <c r="KS593" s="1"/>
      <c r="KT593" s="1"/>
      <c r="KU593" s="1"/>
      <c r="KV593" s="1"/>
    </row>
    <row r="594" spans="1:308"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c r="JW594" s="1"/>
      <c r="JX594" s="1"/>
      <c r="JY594" s="1"/>
      <c r="JZ594" s="1"/>
      <c r="KA594" s="1"/>
      <c r="KB594" s="1"/>
      <c r="KC594" s="1"/>
      <c r="KD594" s="1"/>
      <c r="KE594" s="1"/>
      <c r="KF594" s="1"/>
      <c r="KG594" s="1"/>
      <c r="KH594" s="1"/>
      <c r="KI594" s="1"/>
      <c r="KJ594" s="1"/>
      <c r="KK594" s="1"/>
      <c r="KL594" s="1"/>
      <c r="KM594" s="1"/>
      <c r="KN594" s="1"/>
      <c r="KO594" s="1"/>
      <c r="KP594" s="1"/>
      <c r="KQ594" s="1"/>
      <c r="KR594" s="1"/>
      <c r="KS594" s="1"/>
      <c r="KT594" s="1"/>
      <c r="KU594" s="1"/>
      <c r="KV594" s="1"/>
    </row>
    <row r="595" spans="1:308"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c r="JW595" s="1"/>
      <c r="JX595" s="1"/>
      <c r="JY595" s="1"/>
      <c r="JZ595" s="1"/>
      <c r="KA595" s="1"/>
      <c r="KB595" s="1"/>
      <c r="KC595" s="1"/>
      <c r="KD595" s="1"/>
      <c r="KE595" s="1"/>
      <c r="KF595" s="1"/>
      <c r="KG595" s="1"/>
      <c r="KH595" s="1"/>
      <c r="KI595" s="1"/>
      <c r="KJ595" s="1"/>
      <c r="KK595" s="1"/>
      <c r="KL595" s="1"/>
      <c r="KM595" s="1"/>
      <c r="KN595" s="1"/>
      <c r="KO595" s="1"/>
      <c r="KP595" s="1"/>
      <c r="KQ595" s="1"/>
      <c r="KR595" s="1"/>
      <c r="KS595" s="1"/>
      <c r="KT595" s="1"/>
      <c r="KU595" s="1"/>
      <c r="KV595" s="1"/>
    </row>
    <row r="596" spans="1:308"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c r="JW596" s="1"/>
      <c r="JX596" s="1"/>
      <c r="JY596" s="1"/>
      <c r="JZ596" s="1"/>
      <c r="KA596" s="1"/>
      <c r="KB596" s="1"/>
      <c r="KC596" s="1"/>
      <c r="KD596" s="1"/>
      <c r="KE596" s="1"/>
      <c r="KF596" s="1"/>
      <c r="KG596" s="1"/>
      <c r="KH596" s="1"/>
      <c r="KI596" s="1"/>
      <c r="KJ596" s="1"/>
      <c r="KK596" s="1"/>
      <c r="KL596" s="1"/>
      <c r="KM596" s="1"/>
      <c r="KN596" s="1"/>
      <c r="KO596" s="1"/>
      <c r="KP596" s="1"/>
      <c r="KQ596" s="1"/>
      <c r="KR596" s="1"/>
      <c r="KS596" s="1"/>
      <c r="KT596" s="1"/>
      <c r="KU596" s="1"/>
      <c r="KV596" s="1"/>
    </row>
    <row r="597" spans="1:308"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c r="JW597" s="1"/>
      <c r="JX597" s="1"/>
      <c r="JY597" s="1"/>
      <c r="JZ597" s="1"/>
      <c r="KA597" s="1"/>
      <c r="KB597" s="1"/>
      <c r="KC597" s="1"/>
      <c r="KD597" s="1"/>
      <c r="KE597" s="1"/>
      <c r="KF597" s="1"/>
      <c r="KG597" s="1"/>
      <c r="KH597" s="1"/>
      <c r="KI597" s="1"/>
      <c r="KJ597" s="1"/>
      <c r="KK597" s="1"/>
      <c r="KL597" s="1"/>
      <c r="KM597" s="1"/>
      <c r="KN597" s="1"/>
      <c r="KO597" s="1"/>
      <c r="KP597" s="1"/>
      <c r="KQ597" s="1"/>
      <c r="KR597" s="1"/>
      <c r="KS597" s="1"/>
      <c r="KT597" s="1"/>
      <c r="KU597" s="1"/>
      <c r="KV597" s="1"/>
    </row>
    <row r="598" spans="1:308"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c r="JW598" s="1"/>
      <c r="JX598" s="1"/>
      <c r="JY598" s="1"/>
      <c r="JZ598" s="1"/>
      <c r="KA598" s="1"/>
      <c r="KB598" s="1"/>
      <c r="KC598" s="1"/>
      <c r="KD598" s="1"/>
      <c r="KE598" s="1"/>
      <c r="KF598" s="1"/>
      <c r="KG598" s="1"/>
      <c r="KH598" s="1"/>
      <c r="KI598" s="1"/>
      <c r="KJ598" s="1"/>
      <c r="KK598" s="1"/>
      <c r="KL598" s="1"/>
      <c r="KM598" s="1"/>
      <c r="KN598" s="1"/>
      <c r="KO598" s="1"/>
      <c r="KP598" s="1"/>
      <c r="KQ598" s="1"/>
      <c r="KR598" s="1"/>
      <c r="KS598" s="1"/>
      <c r="KT598" s="1"/>
      <c r="KU598" s="1"/>
      <c r="KV598" s="1"/>
    </row>
    <row r="599" spans="1:308"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c r="JW599" s="1"/>
      <c r="JX599" s="1"/>
      <c r="JY599" s="1"/>
      <c r="JZ599" s="1"/>
      <c r="KA599" s="1"/>
      <c r="KB599" s="1"/>
      <c r="KC599" s="1"/>
      <c r="KD599" s="1"/>
      <c r="KE599" s="1"/>
      <c r="KF599" s="1"/>
      <c r="KG599" s="1"/>
      <c r="KH599" s="1"/>
      <c r="KI599" s="1"/>
      <c r="KJ599" s="1"/>
      <c r="KK599" s="1"/>
      <c r="KL599" s="1"/>
      <c r="KM599" s="1"/>
      <c r="KN599" s="1"/>
      <c r="KO599" s="1"/>
      <c r="KP599" s="1"/>
      <c r="KQ599" s="1"/>
      <c r="KR599" s="1"/>
      <c r="KS599" s="1"/>
      <c r="KT599" s="1"/>
      <c r="KU599" s="1"/>
      <c r="KV599" s="1"/>
    </row>
    <row r="600" spans="1:308"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c r="JW600" s="1"/>
      <c r="JX600" s="1"/>
      <c r="JY600" s="1"/>
      <c r="JZ600" s="1"/>
      <c r="KA600" s="1"/>
      <c r="KB600" s="1"/>
      <c r="KC600" s="1"/>
      <c r="KD600" s="1"/>
      <c r="KE600" s="1"/>
      <c r="KF600" s="1"/>
      <c r="KG600" s="1"/>
      <c r="KH600" s="1"/>
      <c r="KI600" s="1"/>
      <c r="KJ600" s="1"/>
      <c r="KK600" s="1"/>
      <c r="KL600" s="1"/>
      <c r="KM600" s="1"/>
      <c r="KN600" s="1"/>
      <c r="KO600" s="1"/>
      <c r="KP600" s="1"/>
      <c r="KQ600" s="1"/>
      <c r="KR600" s="1"/>
      <c r="KS600" s="1"/>
      <c r="KT600" s="1"/>
      <c r="KU600" s="1"/>
      <c r="KV600" s="1"/>
    </row>
    <row r="601" spans="1:308"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c r="JW601" s="1"/>
      <c r="JX601" s="1"/>
      <c r="JY601" s="1"/>
      <c r="JZ601" s="1"/>
      <c r="KA601" s="1"/>
      <c r="KB601" s="1"/>
      <c r="KC601" s="1"/>
      <c r="KD601" s="1"/>
      <c r="KE601" s="1"/>
      <c r="KF601" s="1"/>
      <c r="KG601" s="1"/>
      <c r="KH601" s="1"/>
      <c r="KI601" s="1"/>
      <c r="KJ601" s="1"/>
      <c r="KK601" s="1"/>
      <c r="KL601" s="1"/>
      <c r="KM601" s="1"/>
      <c r="KN601" s="1"/>
      <c r="KO601" s="1"/>
      <c r="KP601" s="1"/>
      <c r="KQ601" s="1"/>
      <c r="KR601" s="1"/>
      <c r="KS601" s="1"/>
      <c r="KT601" s="1"/>
      <c r="KU601" s="1"/>
      <c r="KV601" s="1"/>
    </row>
    <row r="602" spans="1:308"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c r="JW602" s="1"/>
      <c r="JX602" s="1"/>
      <c r="JY602" s="1"/>
      <c r="JZ602" s="1"/>
      <c r="KA602" s="1"/>
      <c r="KB602" s="1"/>
      <c r="KC602" s="1"/>
      <c r="KD602" s="1"/>
      <c r="KE602" s="1"/>
      <c r="KF602" s="1"/>
      <c r="KG602" s="1"/>
      <c r="KH602" s="1"/>
      <c r="KI602" s="1"/>
      <c r="KJ602" s="1"/>
      <c r="KK602" s="1"/>
      <c r="KL602" s="1"/>
      <c r="KM602" s="1"/>
      <c r="KN602" s="1"/>
      <c r="KO602" s="1"/>
      <c r="KP602" s="1"/>
      <c r="KQ602" s="1"/>
      <c r="KR602" s="1"/>
      <c r="KS602" s="1"/>
      <c r="KT602" s="1"/>
      <c r="KU602" s="1"/>
      <c r="KV602" s="1"/>
    </row>
    <row r="603" spans="1:308"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c r="JW603" s="1"/>
      <c r="JX603" s="1"/>
      <c r="JY603" s="1"/>
      <c r="JZ603" s="1"/>
      <c r="KA603" s="1"/>
      <c r="KB603" s="1"/>
      <c r="KC603" s="1"/>
      <c r="KD603" s="1"/>
      <c r="KE603" s="1"/>
      <c r="KF603" s="1"/>
      <c r="KG603" s="1"/>
      <c r="KH603" s="1"/>
      <c r="KI603" s="1"/>
      <c r="KJ603" s="1"/>
      <c r="KK603" s="1"/>
      <c r="KL603" s="1"/>
      <c r="KM603" s="1"/>
      <c r="KN603" s="1"/>
      <c r="KO603" s="1"/>
      <c r="KP603" s="1"/>
      <c r="KQ603" s="1"/>
      <c r="KR603" s="1"/>
      <c r="KS603" s="1"/>
      <c r="KT603" s="1"/>
      <c r="KU603" s="1"/>
      <c r="KV603" s="1"/>
    </row>
    <row r="604" spans="1:308"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c r="JW604" s="1"/>
      <c r="JX604" s="1"/>
      <c r="JY604" s="1"/>
      <c r="JZ604" s="1"/>
      <c r="KA604" s="1"/>
      <c r="KB604" s="1"/>
      <c r="KC604" s="1"/>
      <c r="KD604" s="1"/>
      <c r="KE604" s="1"/>
      <c r="KF604" s="1"/>
      <c r="KG604" s="1"/>
      <c r="KH604" s="1"/>
      <c r="KI604" s="1"/>
      <c r="KJ604" s="1"/>
      <c r="KK604" s="1"/>
      <c r="KL604" s="1"/>
      <c r="KM604" s="1"/>
      <c r="KN604" s="1"/>
      <c r="KO604" s="1"/>
      <c r="KP604" s="1"/>
      <c r="KQ604" s="1"/>
      <c r="KR604" s="1"/>
      <c r="KS604" s="1"/>
      <c r="KT604" s="1"/>
      <c r="KU604" s="1"/>
      <c r="KV604" s="1"/>
    </row>
    <row r="605" spans="1:308"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c r="JW605" s="1"/>
      <c r="JX605" s="1"/>
      <c r="JY605" s="1"/>
      <c r="JZ605" s="1"/>
      <c r="KA605" s="1"/>
      <c r="KB605" s="1"/>
      <c r="KC605" s="1"/>
      <c r="KD605" s="1"/>
      <c r="KE605" s="1"/>
      <c r="KF605" s="1"/>
      <c r="KG605" s="1"/>
      <c r="KH605" s="1"/>
      <c r="KI605" s="1"/>
      <c r="KJ605" s="1"/>
      <c r="KK605" s="1"/>
      <c r="KL605" s="1"/>
      <c r="KM605" s="1"/>
      <c r="KN605" s="1"/>
      <c r="KO605" s="1"/>
      <c r="KP605" s="1"/>
      <c r="KQ605" s="1"/>
      <c r="KR605" s="1"/>
      <c r="KS605" s="1"/>
      <c r="KT605" s="1"/>
      <c r="KU605" s="1"/>
      <c r="KV605" s="1"/>
    </row>
    <row r="606" spans="1:308"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c r="JW606" s="1"/>
      <c r="JX606" s="1"/>
      <c r="JY606" s="1"/>
      <c r="JZ606" s="1"/>
      <c r="KA606" s="1"/>
      <c r="KB606" s="1"/>
      <c r="KC606" s="1"/>
      <c r="KD606" s="1"/>
      <c r="KE606" s="1"/>
      <c r="KF606" s="1"/>
      <c r="KG606" s="1"/>
      <c r="KH606" s="1"/>
      <c r="KI606" s="1"/>
      <c r="KJ606" s="1"/>
      <c r="KK606" s="1"/>
      <c r="KL606" s="1"/>
      <c r="KM606" s="1"/>
      <c r="KN606" s="1"/>
      <c r="KO606" s="1"/>
      <c r="KP606" s="1"/>
      <c r="KQ606" s="1"/>
      <c r="KR606" s="1"/>
      <c r="KS606" s="1"/>
      <c r="KT606" s="1"/>
      <c r="KU606" s="1"/>
      <c r="KV606" s="1"/>
    </row>
    <row r="607" spans="1:308"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c r="JW607" s="1"/>
      <c r="JX607" s="1"/>
      <c r="JY607" s="1"/>
      <c r="JZ607" s="1"/>
      <c r="KA607" s="1"/>
      <c r="KB607" s="1"/>
      <c r="KC607" s="1"/>
      <c r="KD607" s="1"/>
      <c r="KE607" s="1"/>
      <c r="KF607" s="1"/>
      <c r="KG607" s="1"/>
      <c r="KH607" s="1"/>
      <c r="KI607" s="1"/>
      <c r="KJ607" s="1"/>
      <c r="KK607" s="1"/>
      <c r="KL607" s="1"/>
      <c r="KM607" s="1"/>
      <c r="KN607" s="1"/>
      <c r="KO607" s="1"/>
      <c r="KP607" s="1"/>
      <c r="KQ607" s="1"/>
      <c r="KR607" s="1"/>
      <c r="KS607" s="1"/>
      <c r="KT607" s="1"/>
      <c r="KU607" s="1"/>
      <c r="KV607" s="1"/>
    </row>
    <row r="608" spans="1:308"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c r="JW608" s="1"/>
      <c r="JX608" s="1"/>
      <c r="JY608" s="1"/>
      <c r="JZ608" s="1"/>
      <c r="KA608" s="1"/>
      <c r="KB608" s="1"/>
      <c r="KC608" s="1"/>
      <c r="KD608" s="1"/>
      <c r="KE608" s="1"/>
      <c r="KF608" s="1"/>
      <c r="KG608" s="1"/>
      <c r="KH608" s="1"/>
      <c r="KI608" s="1"/>
      <c r="KJ608" s="1"/>
      <c r="KK608" s="1"/>
      <c r="KL608" s="1"/>
      <c r="KM608" s="1"/>
      <c r="KN608" s="1"/>
      <c r="KO608" s="1"/>
      <c r="KP608" s="1"/>
      <c r="KQ608" s="1"/>
      <c r="KR608" s="1"/>
      <c r="KS608" s="1"/>
      <c r="KT608" s="1"/>
      <c r="KU608" s="1"/>
      <c r="KV608" s="1"/>
    </row>
    <row r="609" spans="1:308"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c r="JW609" s="1"/>
      <c r="JX609" s="1"/>
      <c r="JY609" s="1"/>
      <c r="JZ609" s="1"/>
      <c r="KA609" s="1"/>
      <c r="KB609" s="1"/>
      <c r="KC609" s="1"/>
      <c r="KD609" s="1"/>
      <c r="KE609" s="1"/>
      <c r="KF609" s="1"/>
      <c r="KG609" s="1"/>
      <c r="KH609" s="1"/>
      <c r="KI609" s="1"/>
      <c r="KJ609" s="1"/>
      <c r="KK609" s="1"/>
      <c r="KL609" s="1"/>
      <c r="KM609" s="1"/>
      <c r="KN609" s="1"/>
      <c r="KO609" s="1"/>
      <c r="KP609" s="1"/>
      <c r="KQ609" s="1"/>
      <c r="KR609" s="1"/>
      <c r="KS609" s="1"/>
      <c r="KT609" s="1"/>
      <c r="KU609" s="1"/>
      <c r="KV609" s="1"/>
    </row>
    <row r="610" spans="1:308"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c r="JW610" s="1"/>
      <c r="JX610" s="1"/>
      <c r="JY610" s="1"/>
      <c r="JZ610" s="1"/>
      <c r="KA610" s="1"/>
      <c r="KB610" s="1"/>
      <c r="KC610" s="1"/>
      <c r="KD610" s="1"/>
      <c r="KE610" s="1"/>
      <c r="KF610" s="1"/>
      <c r="KG610" s="1"/>
      <c r="KH610" s="1"/>
      <c r="KI610" s="1"/>
      <c r="KJ610" s="1"/>
      <c r="KK610" s="1"/>
      <c r="KL610" s="1"/>
      <c r="KM610" s="1"/>
      <c r="KN610" s="1"/>
      <c r="KO610" s="1"/>
      <c r="KP610" s="1"/>
      <c r="KQ610" s="1"/>
      <c r="KR610" s="1"/>
      <c r="KS610" s="1"/>
      <c r="KT610" s="1"/>
      <c r="KU610" s="1"/>
      <c r="KV610" s="1"/>
    </row>
    <row r="611" spans="1:308"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c r="JW611" s="1"/>
      <c r="JX611" s="1"/>
      <c r="JY611" s="1"/>
      <c r="JZ611" s="1"/>
      <c r="KA611" s="1"/>
      <c r="KB611" s="1"/>
      <c r="KC611" s="1"/>
      <c r="KD611" s="1"/>
      <c r="KE611" s="1"/>
      <c r="KF611" s="1"/>
      <c r="KG611" s="1"/>
      <c r="KH611" s="1"/>
      <c r="KI611" s="1"/>
      <c r="KJ611" s="1"/>
      <c r="KK611" s="1"/>
      <c r="KL611" s="1"/>
      <c r="KM611" s="1"/>
      <c r="KN611" s="1"/>
      <c r="KO611" s="1"/>
      <c r="KP611" s="1"/>
      <c r="KQ611" s="1"/>
      <c r="KR611" s="1"/>
      <c r="KS611" s="1"/>
      <c r="KT611" s="1"/>
      <c r="KU611" s="1"/>
      <c r="KV611" s="1"/>
    </row>
    <row r="612" spans="1:308"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c r="JW612" s="1"/>
      <c r="JX612" s="1"/>
      <c r="JY612" s="1"/>
      <c r="JZ612" s="1"/>
      <c r="KA612" s="1"/>
      <c r="KB612" s="1"/>
      <c r="KC612" s="1"/>
      <c r="KD612" s="1"/>
      <c r="KE612" s="1"/>
      <c r="KF612" s="1"/>
      <c r="KG612" s="1"/>
      <c r="KH612" s="1"/>
      <c r="KI612" s="1"/>
      <c r="KJ612" s="1"/>
      <c r="KK612" s="1"/>
      <c r="KL612" s="1"/>
      <c r="KM612" s="1"/>
      <c r="KN612" s="1"/>
      <c r="KO612" s="1"/>
      <c r="KP612" s="1"/>
      <c r="KQ612" s="1"/>
      <c r="KR612" s="1"/>
      <c r="KS612" s="1"/>
      <c r="KT612" s="1"/>
      <c r="KU612" s="1"/>
      <c r="KV612" s="1"/>
    </row>
    <row r="613" spans="1:308"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c r="JW613" s="1"/>
      <c r="JX613" s="1"/>
      <c r="JY613" s="1"/>
      <c r="JZ613" s="1"/>
      <c r="KA613" s="1"/>
      <c r="KB613" s="1"/>
      <c r="KC613" s="1"/>
      <c r="KD613" s="1"/>
      <c r="KE613" s="1"/>
      <c r="KF613" s="1"/>
      <c r="KG613" s="1"/>
      <c r="KH613" s="1"/>
      <c r="KI613" s="1"/>
      <c r="KJ613" s="1"/>
      <c r="KK613" s="1"/>
      <c r="KL613" s="1"/>
      <c r="KM613" s="1"/>
      <c r="KN613" s="1"/>
      <c r="KO613" s="1"/>
      <c r="KP613" s="1"/>
      <c r="KQ613" s="1"/>
      <c r="KR613" s="1"/>
      <c r="KS613" s="1"/>
      <c r="KT613" s="1"/>
      <c r="KU613" s="1"/>
      <c r="KV613" s="1"/>
    </row>
    <row r="614" spans="1:308"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c r="JW614" s="1"/>
      <c r="JX614" s="1"/>
      <c r="JY614" s="1"/>
      <c r="JZ614" s="1"/>
      <c r="KA614" s="1"/>
      <c r="KB614" s="1"/>
      <c r="KC614" s="1"/>
      <c r="KD614" s="1"/>
      <c r="KE614" s="1"/>
      <c r="KF614" s="1"/>
      <c r="KG614" s="1"/>
      <c r="KH614" s="1"/>
      <c r="KI614" s="1"/>
      <c r="KJ614" s="1"/>
      <c r="KK614" s="1"/>
      <c r="KL614" s="1"/>
      <c r="KM614" s="1"/>
      <c r="KN614" s="1"/>
      <c r="KO614" s="1"/>
      <c r="KP614" s="1"/>
      <c r="KQ614" s="1"/>
      <c r="KR614" s="1"/>
      <c r="KS614" s="1"/>
      <c r="KT614" s="1"/>
      <c r="KU614" s="1"/>
      <c r="KV614" s="1"/>
    </row>
    <row r="615" spans="1:308"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c r="JW615" s="1"/>
      <c r="JX615" s="1"/>
      <c r="JY615" s="1"/>
      <c r="JZ615" s="1"/>
      <c r="KA615" s="1"/>
      <c r="KB615" s="1"/>
      <c r="KC615" s="1"/>
      <c r="KD615" s="1"/>
      <c r="KE615" s="1"/>
      <c r="KF615" s="1"/>
      <c r="KG615" s="1"/>
      <c r="KH615" s="1"/>
      <c r="KI615" s="1"/>
      <c r="KJ615" s="1"/>
      <c r="KK615" s="1"/>
      <c r="KL615" s="1"/>
      <c r="KM615" s="1"/>
      <c r="KN615" s="1"/>
      <c r="KO615" s="1"/>
      <c r="KP615" s="1"/>
      <c r="KQ615" s="1"/>
      <c r="KR615" s="1"/>
      <c r="KS615" s="1"/>
      <c r="KT615" s="1"/>
      <c r="KU615" s="1"/>
      <c r="KV615" s="1"/>
    </row>
    <row r="616" spans="1:308"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c r="JW616" s="1"/>
      <c r="JX616" s="1"/>
      <c r="JY616" s="1"/>
      <c r="JZ616" s="1"/>
      <c r="KA616" s="1"/>
      <c r="KB616" s="1"/>
      <c r="KC616" s="1"/>
      <c r="KD616" s="1"/>
      <c r="KE616" s="1"/>
      <c r="KF616" s="1"/>
      <c r="KG616" s="1"/>
      <c r="KH616" s="1"/>
      <c r="KI616" s="1"/>
      <c r="KJ616" s="1"/>
      <c r="KK616" s="1"/>
      <c r="KL616" s="1"/>
      <c r="KM616" s="1"/>
      <c r="KN616" s="1"/>
      <c r="KO616" s="1"/>
      <c r="KP616" s="1"/>
      <c r="KQ616" s="1"/>
      <c r="KR616" s="1"/>
      <c r="KS616" s="1"/>
      <c r="KT616" s="1"/>
      <c r="KU616" s="1"/>
      <c r="KV616" s="1"/>
    </row>
    <row r="617" spans="1:308"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c r="JW617" s="1"/>
      <c r="JX617" s="1"/>
      <c r="JY617" s="1"/>
      <c r="JZ617" s="1"/>
      <c r="KA617" s="1"/>
      <c r="KB617" s="1"/>
      <c r="KC617" s="1"/>
      <c r="KD617" s="1"/>
      <c r="KE617" s="1"/>
      <c r="KF617" s="1"/>
      <c r="KG617" s="1"/>
      <c r="KH617" s="1"/>
      <c r="KI617" s="1"/>
      <c r="KJ617" s="1"/>
      <c r="KK617" s="1"/>
      <c r="KL617" s="1"/>
      <c r="KM617" s="1"/>
      <c r="KN617" s="1"/>
      <c r="KO617" s="1"/>
      <c r="KP617" s="1"/>
      <c r="KQ617" s="1"/>
      <c r="KR617" s="1"/>
      <c r="KS617" s="1"/>
      <c r="KT617" s="1"/>
      <c r="KU617" s="1"/>
      <c r="KV617" s="1"/>
    </row>
    <row r="618" spans="1:308"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c r="JW618" s="1"/>
      <c r="JX618" s="1"/>
      <c r="JY618" s="1"/>
      <c r="JZ618" s="1"/>
      <c r="KA618" s="1"/>
      <c r="KB618" s="1"/>
      <c r="KC618" s="1"/>
      <c r="KD618" s="1"/>
      <c r="KE618" s="1"/>
      <c r="KF618" s="1"/>
      <c r="KG618" s="1"/>
      <c r="KH618" s="1"/>
      <c r="KI618" s="1"/>
      <c r="KJ618" s="1"/>
      <c r="KK618" s="1"/>
      <c r="KL618" s="1"/>
      <c r="KM618" s="1"/>
      <c r="KN618" s="1"/>
      <c r="KO618" s="1"/>
      <c r="KP618" s="1"/>
      <c r="KQ618" s="1"/>
      <c r="KR618" s="1"/>
      <c r="KS618" s="1"/>
      <c r="KT618" s="1"/>
      <c r="KU618" s="1"/>
      <c r="KV618" s="1"/>
    </row>
    <row r="619" spans="1:308"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c r="JW619" s="1"/>
      <c r="JX619" s="1"/>
      <c r="JY619" s="1"/>
      <c r="JZ619" s="1"/>
      <c r="KA619" s="1"/>
      <c r="KB619" s="1"/>
      <c r="KC619" s="1"/>
      <c r="KD619" s="1"/>
      <c r="KE619" s="1"/>
      <c r="KF619" s="1"/>
      <c r="KG619" s="1"/>
      <c r="KH619" s="1"/>
      <c r="KI619" s="1"/>
      <c r="KJ619" s="1"/>
      <c r="KK619" s="1"/>
      <c r="KL619" s="1"/>
      <c r="KM619" s="1"/>
      <c r="KN619" s="1"/>
      <c r="KO619" s="1"/>
      <c r="KP619" s="1"/>
      <c r="KQ619" s="1"/>
      <c r="KR619" s="1"/>
      <c r="KS619" s="1"/>
      <c r="KT619" s="1"/>
      <c r="KU619" s="1"/>
      <c r="KV619" s="1"/>
    </row>
    <row r="620" spans="1:308"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c r="JW620" s="1"/>
      <c r="JX620" s="1"/>
      <c r="JY620" s="1"/>
      <c r="JZ620" s="1"/>
      <c r="KA620" s="1"/>
      <c r="KB620" s="1"/>
      <c r="KC620" s="1"/>
      <c r="KD620" s="1"/>
      <c r="KE620" s="1"/>
      <c r="KF620" s="1"/>
      <c r="KG620" s="1"/>
      <c r="KH620" s="1"/>
      <c r="KI620" s="1"/>
      <c r="KJ620" s="1"/>
      <c r="KK620" s="1"/>
      <c r="KL620" s="1"/>
      <c r="KM620" s="1"/>
      <c r="KN620" s="1"/>
      <c r="KO620" s="1"/>
      <c r="KP620" s="1"/>
      <c r="KQ620" s="1"/>
      <c r="KR620" s="1"/>
      <c r="KS620" s="1"/>
      <c r="KT620" s="1"/>
      <c r="KU620" s="1"/>
      <c r="KV620" s="1"/>
    </row>
    <row r="621" spans="1:308"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c r="JW621" s="1"/>
      <c r="JX621" s="1"/>
      <c r="JY621" s="1"/>
      <c r="JZ621" s="1"/>
      <c r="KA621" s="1"/>
      <c r="KB621" s="1"/>
      <c r="KC621" s="1"/>
      <c r="KD621" s="1"/>
      <c r="KE621" s="1"/>
      <c r="KF621" s="1"/>
      <c r="KG621" s="1"/>
      <c r="KH621" s="1"/>
      <c r="KI621" s="1"/>
      <c r="KJ621" s="1"/>
      <c r="KK621" s="1"/>
      <c r="KL621" s="1"/>
      <c r="KM621" s="1"/>
      <c r="KN621" s="1"/>
      <c r="KO621" s="1"/>
      <c r="KP621" s="1"/>
      <c r="KQ621" s="1"/>
      <c r="KR621" s="1"/>
      <c r="KS621" s="1"/>
      <c r="KT621" s="1"/>
      <c r="KU621" s="1"/>
      <c r="KV621" s="1"/>
    </row>
    <row r="622" spans="1:308"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c r="JW622" s="1"/>
      <c r="JX622" s="1"/>
      <c r="JY622" s="1"/>
      <c r="JZ622" s="1"/>
      <c r="KA622" s="1"/>
      <c r="KB622" s="1"/>
      <c r="KC622" s="1"/>
      <c r="KD622" s="1"/>
      <c r="KE622" s="1"/>
      <c r="KF622" s="1"/>
      <c r="KG622" s="1"/>
      <c r="KH622" s="1"/>
      <c r="KI622" s="1"/>
      <c r="KJ622" s="1"/>
      <c r="KK622" s="1"/>
      <c r="KL622" s="1"/>
      <c r="KM622" s="1"/>
      <c r="KN622" s="1"/>
      <c r="KO622" s="1"/>
      <c r="KP622" s="1"/>
      <c r="KQ622" s="1"/>
      <c r="KR622" s="1"/>
      <c r="KS622" s="1"/>
      <c r="KT622" s="1"/>
      <c r="KU622" s="1"/>
      <c r="KV622" s="1"/>
    </row>
    <row r="623" spans="1:308"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c r="JW623" s="1"/>
      <c r="JX623" s="1"/>
      <c r="JY623" s="1"/>
      <c r="JZ623" s="1"/>
      <c r="KA623" s="1"/>
      <c r="KB623" s="1"/>
      <c r="KC623" s="1"/>
      <c r="KD623" s="1"/>
      <c r="KE623" s="1"/>
      <c r="KF623" s="1"/>
      <c r="KG623" s="1"/>
      <c r="KH623" s="1"/>
      <c r="KI623" s="1"/>
      <c r="KJ623" s="1"/>
      <c r="KK623" s="1"/>
      <c r="KL623" s="1"/>
      <c r="KM623" s="1"/>
      <c r="KN623" s="1"/>
      <c r="KO623" s="1"/>
      <c r="KP623" s="1"/>
      <c r="KQ623" s="1"/>
      <c r="KR623" s="1"/>
      <c r="KS623" s="1"/>
      <c r="KT623" s="1"/>
      <c r="KU623" s="1"/>
      <c r="KV623" s="1"/>
    </row>
    <row r="624" spans="1:308"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c r="JW624" s="1"/>
      <c r="JX624" s="1"/>
      <c r="JY624" s="1"/>
      <c r="JZ624" s="1"/>
      <c r="KA624" s="1"/>
      <c r="KB624" s="1"/>
      <c r="KC624" s="1"/>
      <c r="KD624" s="1"/>
      <c r="KE624" s="1"/>
      <c r="KF624" s="1"/>
      <c r="KG624" s="1"/>
      <c r="KH624" s="1"/>
      <c r="KI624" s="1"/>
      <c r="KJ624" s="1"/>
      <c r="KK624" s="1"/>
      <c r="KL624" s="1"/>
      <c r="KM624" s="1"/>
      <c r="KN624" s="1"/>
      <c r="KO624" s="1"/>
      <c r="KP624" s="1"/>
      <c r="KQ624" s="1"/>
      <c r="KR624" s="1"/>
      <c r="KS624" s="1"/>
      <c r="KT624" s="1"/>
      <c r="KU624" s="1"/>
      <c r="KV624" s="1"/>
    </row>
    <row r="625" spans="1:308"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c r="JW625" s="1"/>
      <c r="JX625" s="1"/>
      <c r="JY625" s="1"/>
      <c r="JZ625" s="1"/>
      <c r="KA625" s="1"/>
      <c r="KB625" s="1"/>
      <c r="KC625" s="1"/>
      <c r="KD625" s="1"/>
      <c r="KE625" s="1"/>
      <c r="KF625" s="1"/>
      <c r="KG625" s="1"/>
      <c r="KH625" s="1"/>
      <c r="KI625" s="1"/>
      <c r="KJ625" s="1"/>
      <c r="KK625" s="1"/>
      <c r="KL625" s="1"/>
      <c r="KM625" s="1"/>
      <c r="KN625" s="1"/>
      <c r="KO625" s="1"/>
      <c r="KP625" s="1"/>
      <c r="KQ625" s="1"/>
      <c r="KR625" s="1"/>
      <c r="KS625" s="1"/>
      <c r="KT625" s="1"/>
      <c r="KU625" s="1"/>
      <c r="KV625" s="1"/>
    </row>
    <row r="626" spans="1:308"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c r="JW626" s="1"/>
      <c r="JX626" s="1"/>
      <c r="JY626" s="1"/>
      <c r="JZ626" s="1"/>
      <c r="KA626" s="1"/>
      <c r="KB626" s="1"/>
      <c r="KC626" s="1"/>
      <c r="KD626" s="1"/>
      <c r="KE626" s="1"/>
      <c r="KF626" s="1"/>
      <c r="KG626" s="1"/>
      <c r="KH626" s="1"/>
      <c r="KI626" s="1"/>
      <c r="KJ626" s="1"/>
      <c r="KK626" s="1"/>
      <c r="KL626" s="1"/>
      <c r="KM626" s="1"/>
      <c r="KN626" s="1"/>
      <c r="KO626" s="1"/>
      <c r="KP626" s="1"/>
      <c r="KQ626" s="1"/>
      <c r="KR626" s="1"/>
      <c r="KS626" s="1"/>
      <c r="KT626" s="1"/>
      <c r="KU626" s="1"/>
      <c r="KV626" s="1"/>
    </row>
    <row r="627" spans="1:308"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c r="JW627" s="1"/>
      <c r="JX627" s="1"/>
      <c r="JY627" s="1"/>
      <c r="JZ627" s="1"/>
      <c r="KA627" s="1"/>
      <c r="KB627" s="1"/>
      <c r="KC627" s="1"/>
      <c r="KD627" s="1"/>
      <c r="KE627" s="1"/>
      <c r="KF627" s="1"/>
      <c r="KG627" s="1"/>
      <c r="KH627" s="1"/>
      <c r="KI627" s="1"/>
      <c r="KJ627" s="1"/>
      <c r="KK627" s="1"/>
      <c r="KL627" s="1"/>
      <c r="KM627" s="1"/>
      <c r="KN627" s="1"/>
      <c r="KO627" s="1"/>
      <c r="KP627" s="1"/>
      <c r="KQ627" s="1"/>
      <c r="KR627" s="1"/>
      <c r="KS627" s="1"/>
      <c r="KT627" s="1"/>
      <c r="KU627" s="1"/>
      <c r="KV627" s="1"/>
    </row>
    <row r="628" spans="1:308"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c r="JW628" s="1"/>
      <c r="JX628" s="1"/>
      <c r="JY628" s="1"/>
      <c r="JZ628" s="1"/>
      <c r="KA628" s="1"/>
      <c r="KB628" s="1"/>
      <c r="KC628" s="1"/>
      <c r="KD628" s="1"/>
      <c r="KE628" s="1"/>
      <c r="KF628" s="1"/>
      <c r="KG628" s="1"/>
      <c r="KH628" s="1"/>
      <c r="KI628" s="1"/>
      <c r="KJ628" s="1"/>
      <c r="KK628" s="1"/>
      <c r="KL628" s="1"/>
      <c r="KM628" s="1"/>
      <c r="KN628" s="1"/>
      <c r="KO628" s="1"/>
      <c r="KP628" s="1"/>
      <c r="KQ628" s="1"/>
      <c r="KR628" s="1"/>
      <c r="KS628" s="1"/>
      <c r="KT628" s="1"/>
      <c r="KU628" s="1"/>
      <c r="KV628" s="1"/>
    </row>
    <row r="629" spans="1:308"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c r="JW629" s="1"/>
      <c r="JX629" s="1"/>
      <c r="JY629" s="1"/>
      <c r="JZ629" s="1"/>
      <c r="KA629" s="1"/>
      <c r="KB629" s="1"/>
      <c r="KC629" s="1"/>
      <c r="KD629" s="1"/>
      <c r="KE629" s="1"/>
      <c r="KF629" s="1"/>
      <c r="KG629" s="1"/>
      <c r="KH629" s="1"/>
      <c r="KI629" s="1"/>
      <c r="KJ629" s="1"/>
      <c r="KK629" s="1"/>
      <c r="KL629" s="1"/>
      <c r="KM629" s="1"/>
      <c r="KN629" s="1"/>
      <c r="KO629" s="1"/>
      <c r="KP629" s="1"/>
      <c r="KQ629" s="1"/>
      <c r="KR629" s="1"/>
      <c r="KS629" s="1"/>
      <c r="KT629" s="1"/>
      <c r="KU629" s="1"/>
      <c r="KV629" s="1"/>
    </row>
    <row r="630" spans="1:308"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c r="JW630" s="1"/>
      <c r="JX630" s="1"/>
      <c r="JY630" s="1"/>
      <c r="JZ630" s="1"/>
      <c r="KA630" s="1"/>
      <c r="KB630" s="1"/>
      <c r="KC630" s="1"/>
      <c r="KD630" s="1"/>
      <c r="KE630" s="1"/>
      <c r="KF630" s="1"/>
      <c r="KG630" s="1"/>
      <c r="KH630" s="1"/>
      <c r="KI630" s="1"/>
      <c r="KJ630" s="1"/>
      <c r="KK630" s="1"/>
      <c r="KL630" s="1"/>
      <c r="KM630" s="1"/>
      <c r="KN630" s="1"/>
      <c r="KO630" s="1"/>
      <c r="KP630" s="1"/>
      <c r="KQ630" s="1"/>
      <c r="KR630" s="1"/>
      <c r="KS630" s="1"/>
      <c r="KT630" s="1"/>
      <c r="KU630" s="1"/>
      <c r="KV630" s="1"/>
    </row>
    <row r="631" spans="1:308"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c r="JW631" s="1"/>
      <c r="JX631" s="1"/>
      <c r="JY631" s="1"/>
      <c r="JZ631" s="1"/>
      <c r="KA631" s="1"/>
      <c r="KB631" s="1"/>
      <c r="KC631" s="1"/>
      <c r="KD631" s="1"/>
      <c r="KE631" s="1"/>
      <c r="KF631" s="1"/>
      <c r="KG631" s="1"/>
      <c r="KH631" s="1"/>
      <c r="KI631" s="1"/>
      <c r="KJ631" s="1"/>
      <c r="KK631" s="1"/>
      <c r="KL631" s="1"/>
      <c r="KM631" s="1"/>
      <c r="KN631" s="1"/>
      <c r="KO631" s="1"/>
      <c r="KP631" s="1"/>
      <c r="KQ631" s="1"/>
      <c r="KR631" s="1"/>
      <c r="KS631" s="1"/>
      <c r="KT631" s="1"/>
      <c r="KU631" s="1"/>
      <c r="KV631" s="1"/>
    </row>
    <row r="632" spans="1:308"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c r="JW632" s="1"/>
      <c r="JX632" s="1"/>
      <c r="JY632" s="1"/>
      <c r="JZ632" s="1"/>
      <c r="KA632" s="1"/>
      <c r="KB632" s="1"/>
      <c r="KC632" s="1"/>
      <c r="KD632" s="1"/>
      <c r="KE632" s="1"/>
      <c r="KF632" s="1"/>
      <c r="KG632" s="1"/>
      <c r="KH632" s="1"/>
      <c r="KI632" s="1"/>
      <c r="KJ632" s="1"/>
      <c r="KK632" s="1"/>
      <c r="KL632" s="1"/>
      <c r="KM632" s="1"/>
      <c r="KN632" s="1"/>
      <c r="KO632" s="1"/>
      <c r="KP632" s="1"/>
      <c r="KQ632" s="1"/>
      <c r="KR632" s="1"/>
      <c r="KS632" s="1"/>
      <c r="KT632" s="1"/>
      <c r="KU632" s="1"/>
      <c r="KV632" s="1"/>
    </row>
    <row r="633" spans="1:308"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c r="JW633" s="1"/>
      <c r="JX633" s="1"/>
      <c r="JY633" s="1"/>
      <c r="JZ633" s="1"/>
      <c r="KA633" s="1"/>
      <c r="KB633" s="1"/>
      <c r="KC633" s="1"/>
      <c r="KD633" s="1"/>
      <c r="KE633" s="1"/>
      <c r="KF633" s="1"/>
      <c r="KG633" s="1"/>
      <c r="KH633" s="1"/>
      <c r="KI633" s="1"/>
      <c r="KJ633" s="1"/>
      <c r="KK633" s="1"/>
      <c r="KL633" s="1"/>
      <c r="KM633" s="1"/>
      <c r="KN633" s="1"/>
      <c r="KO633" s="1"/>
      <c r="KP633" s="1"/>
      <c r="KQ633" s="1"/>
      <c r="KR633" s="1"/>
      <c r="KS633" s="1"/>
      <c r="KT633" s="1"/>
      <c r="KU633" s="1"/>
      <c r="KV633" s="1"/>
    </row>
    <row r="634" spans="1:308"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c r="JW634" s="1"/>
      <c r="JX634" s="1"/>
      <c r="JY634" s="1"/>
      <c r="JZ634" s="1"/>
      <c r="KA634" s="1"/>
      <c r="KB634" s="1"/>
      <c r="KC634" s="1"/>
      <c r="KD634" s="1"/>
      <c r="KE634" s="1"/>
      <c r="KF634" s="1"/>
      <c r="KG634" s="1"/>
      <c r="KH634" s="1"/>
      <c r="KI634" s="1"/>
      <c r="KJ634" s="1"/>
      <c r="KK634" s="1"/>
      <c r="KL634" s="1"/>
      <c r="KM634" s="1"/>
      <c r="KN634" s="1"/>
      <c r="KO634" s="1"/>
      <c r="KP634" s="1"/>
      <c r="KQ634" s="1"/>
      <c r="KR634" s="1"/>
      <c r="KS634" s="1"/>
      <c r="KT634" s="1"/>
      <c r="KU634" s="1"/>
      <c r="KV634" s="1"/>
    </row>
    <row r="635" spans="1:308"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c r="JW635" s="1"/>
      <c r="JX635" s="1"/>
      <c r="JY635" s="1"/>
      <c r="JZ635" s="1"/>
      <c r="KA635" s="1"/>
      <c r="KB635" s="1"/>
      <c r="KC635" s="1"/>
      <c r="KD635" s="1"/>
      <c r="KE635" s="1"/>
      <c r="KF635" s="1"/>
      <c r="KG635" s="1"/>
      <c r="KH635" s="1"/>
      <c r="KI635" s="1"/>
      <c r="KJ635" s="1"/>
      <c r="KK635" s="1"/>
      <c r="KL635" s="1"/>
      <c r="KM635" s="1"/>
      <c r="KN635" s="1"/>
      <c r="KO635" s="1"/>
      <c r="KP635" s="1"/>
      <c r="KQ635" s="1"/>
      <c r="KR635" s="1"/>
      <c r="KS635" s="1"/>
      <c r="KT635" s="1"/>
      <c r="KU635" s="1"/>
      <c r="KV635" s="1"/>
    </row>
    <row r="636" spans="1:308"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c r="JW636" s="1"/>
      <c r="JX636" s="1"/>
      <c r="JY636" s="1"/>
      <c r="JZ636" s="1"/>
      <c r="KA636" s="1"/>
      <c r="KB636" s="1"/>
      <c r="KC636" s="1"/>
      <c r="KD636" s="1"/>
      <c r="KE636" s="1"/>
      <c r="KF636" s="1"/>
      <c r="KG636" s="1"/>
      <c r="KH636" s="1"/>
      <c r="KI636" s="1"/>
      <c r="KJ636" s="1"/>
      <c r="KK636" s="1"/>
      <c r="KL636" s="1"/>
      <c r="KM636" s="1"/>
      <c r="KN636" s="1"/>
      <c r="KO636" s="1"/>
      <c r="KP636" s="1"/>
      <c r="KQ636" s="1"/>
      <c r="KR636" s="1"/>
      <c r="KS636" s="1"/>
      <c r="KT636" s="1"/>
      <c r="KU636" s="1"/>
      <c r="KV636" s="1"/>
    </row>
    <row r="637" spans="1:308"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c r="JW637" s="1"/>
      <c r="JX637" s="1"/>
      <c r="JY637" s="1"/>
      <c r="JZ637" s="1"/>
      <c r="KA637" s="1"/>
      <c r="KB637" s="1"/>
      <c r="KC637" s="1"/>
      <c r="KD637" s="1"/>
      <c r="KE637" s="1"/>
      <c r="KF637" s="1"/>
      <c r="KG637" s="1"/>
      <c r="KH637" s="1"/>
      <c r="KI637" s="1"/>
      <c r="KJ637" s="1"/>
      <c r="KK637" s="1"/>
      <c r="KL637" s="1"/>
      <c r="KM637" s="1"/>
      <c r="KN637" s="1"/>
      <c r="KO637" s="1"/>
      <c r="KP637" s="1"/>
      <c r="KQ637" s="1"/>
      <c r="KR637" s="1"/>
      <c r="KS637" s="1"/>
      <c r="KT637" s="1"/>
      <c r="KU637" s="1"/>
      <c r="KV637" s="1"/>
    </row>
    <row r="638" spans="1:308"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c r="JW638" s="1"/>
      <c r="JX638" s="1"/>
      <c r="JY638" s="1"/>
      <c r="JZ638" s="1"/>
      <c r="KA638" s="1"/>
      <c r="KB638" s="1"/>
      <c r="KC638" s="1"/>
      <c r="KD638" s="1"/>
      <c r="KE638" s="1"/>
      <c r="KF638" s="1"/>
      <c r="KG638" s="1"/>
      <c r="KH638" s="1"/>
      <c r="KI638" s="1"/>
      <c r="KJ638" s="1"/>
      <c r="KK638" s="1"/>
      <c r="KL638" s="1"/>
      <c r="KM638" s="1"/>
      <c r="KN638" s="1"/>
      <c r="KO638" s="1"/>
      <c r="KP638" s="1"/>
      <c r="KQ638" s="1"/>
      <c r="KR638" s="1"/>
      <c r="KS638" s="1"/>
      <c r="KT638" s="1"/>
      <c r="KU638" s="1"/>
      <c r="KV638" s="1"/>
    </row>
    <row r="639" spans="1:308"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c r="JW639" s="1"/>
      <c r="JX639" s="1"/>
      <c r="JY639" s="1"/>
      <c r="JZ639" s="1"/>
      <c r="KA639" s="1"/>
      <c r="KB639" s="1"/>
      <c r="KC639" s="1"/>
      <c r="KD639" s="1"/>
      <c r="KE639" s="1"/>
      <c r="KF639" s="1"/>
      <c r="KG639" s="1"/>
      <c r="KH639" s="1"/>
      <c r="KI639" s="1"/>
      <c r="KJ639" s="1"/>
      <c r="KK639" s="1"/>
      <c r="KL639" s="1"/>
      <c r="KM639" s="1"/>
      <c r="KN639" s="1"/>
      <c r="KO639" s="1"/>
      <c r="KP639" s="1"/>
      <c r="KQ639" s="1"/>
      <c r="KR639" s="1"/>
      <c r="KS639" s="1"/>
      <c r="KT639" s="1"/>
      <c r="KU639" s="1"/>
      <c r="KV639" s="1"/>
    </row>
    <row r="640" spans="1:308"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c r="JW640" s="1"/>
      <c r="JX640" s="1"/>
      <c r="JY640" s="1"/>
      <c r="JZ640" s="1"/>
      <c r="KA640" s="1"/>
      <c r="KB640" s="1"/>
      <c r="KC640" s="1"/>
      <c r="KD640" s="1"/>
      <c r="KE640" s="1"/>
      <c r="KF640" s="1"/>
      <c r="KG640" s="1"/>
      <c r="KH640" s="1"/>
      <c r="KI640" s="1"/>
      <c r="KJ640" s="1"/>
      <c r="KK640" s="1"/>
      <c r="KL640" s="1"/>
      <c r="KM640" s="1"/>
      <c r="KN640" s="1"/>
      <c r="KO640" s="1"/>
      <c r="KP640" s="1"/>
      <c r="KQ640" s="1"/>
      <c r="KR640" s="1"/>
      <c r="KS640" s="1"/>
      <c r="KT640" s="1"/>
      <c r="KU640" s="1"/>
      <c r="KV640" s="1"/>
    </row>
    <row r="641" spans="1:308"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c r="JW641" s="1"/>
      <c r="JX641" s="1"/>
      <c r="JY641" s="1"/>
      <c r="JZ641" s="1"/>
      <c r="KA641" s="1"/>
      <c r="KB641" s="1"/>
      <c r="KC641" s="1"/>
      <c r="KD641" s="1"/>
      <c r="KE641" s="1"/>
      <c r="KF641" s="1"/>
      <c r="KG641" s="1"/>
      <c r="KH641" s="1"/>
      <c r="KI641" s="1"/>
      <c r="KJ641" s="1"/>
      <c r="KK641" s="1"/>
      <c r="KL641" s="1"/>
      <c r="KM641" s="1"/>
      <c r="KN641" s="1"/>
      <c r="KO641" s="1"/>
      <c r="KP641" s="1"/>
      <c r="KQ641" s="1"/>
      <c r="KR641" s="1"/>
      <c r="KS641" s="1"/>
      <c r="KT641" s="1"/>
      <c r="KU641" s="1"/>
      <c r="KV641" s="1"/>
    </row>
    <row r="642" spans="1:308"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c r="JW642" s="1"/>
      <c r="JX642" s="1"/>
      <c r="JY642" s="1"/>
      <c r="JZ642" s="1"/>
      <c r="KA642" s="1"/>
      <c r="KB642" s="1"/>
      <c r="KC642" s="1"/>
      <c r="KD642" s="1"/>
      <c r="KE642" s="1"/>
      <c r="KF642" s="1"/>
      <c r="KG642" s="1"/>
      <c r="KH642" s="1"/>
      <c r="KI642" s="1"/>
      <c r="KJ642" s="1"/>
      <c r="KK642" s="1"/>
      <c r="KL642" s="1"/>
      <c r="KM642" s="1"/>
      <c r="KN642" s="1"/>
      <c r="KO642" s="1"/>
      <c r="KP642" s="1"/>
      <c r="KQ642" s="1"/>
      <c r="KR642" s="1"/>
      <c r="KS642" s="1"/>
      <c r="KT642" s="1"/>
      <c r="KU642" s="1"/>
      <c r="KV642" s="1"/>
    </row>
    <row r="643" spans="1:308"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c r="JW643" s="1"/>
      <c r="JX643" s="1"/>
      <c r="JY643" s="1"/>
      <c r="JZ643" s="1"/>
      <c r="KA643" s="1"/>
      <c r="KB643" s="1"/>
      <c r="KC643" s="1"/>
      <c r="KD643" s="1"/>
      <c r="KE643" s="1"/>
      <c r="KF643" s="1"/>
      <c r="KG643" s="1"/>
      <c r="KH643" s="1"/>
      <c r="KI643" s="1"/>
      <c r="KJ643" s="1"/>
      <c r="KK643" s="1"/>
      <c r="KL643" s="1"/>
      <c r="KM643" s="1"/>
      <c r="KN643" s="1"/>
      <c r="KO643" s="1"/>
      <c r="KP643" s="1"/>
      <c r="KQ643" s="1"/>
      <c r="KR643" s="1"/>
      <c r="KS643" s="1"/>
      <c r="KT643" s="1"/>
      <c r="KU643" s="1"/>
      <c r="KV643" s="1"/>
    </row>
    <row r="644" spans="1:308"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c r="JW644" s="1"/>
      <c r="JX644" s="1"/>
      <c r="JY644" s="1"/>
      <c r="JZ644" s="1"/>
      <c r="KA644" s="1"/>
      <c r="KB644" s="1"/>
      <c r="KC644" s="1"/>
      <c r="KD644" s="1"/>
      <c r="KE644" s="1"/>
      <c r="KF644" s="1"/>
      <c r="KG644" s="1"/>
      <c r="KH644" s="1"/>
      <c r="KI644" s="1"/>
      <c r="KJ644" s="1"/>
      <c r="KK644" s="1"/>
      <c r="KL644" s="1"/>
      <c r="KM644" s="1"/>
      <c r="KN644" s="1"/>
      <c r="KO644" s="1"/>
      <c r="KP644" s="1"/>
      <c r="KQ644" s="1"/>
      <c r="KR644" s="1"/>
      <c r="KS644" s="1"/>
      <c r="KT644" s="1"/>
      <c r="KU644" s="1"/>
      <c r="KV644" s="1"/>
    </row>
    <row r="645" spans="1:308"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c r="JW645" s="1"/>
      <c r="JX645" s="1"/>
      <c r="JY645" s="1"/>
      <c r="JZ645" s="1"/>
      <c r="KA645" s="1"/>
      <c r="KB645" s="1"/>
      <c r="KC645" s="1"/>
      <c r="KD645" s="1"/>
      <c r="KE645" s="1"/>
      <c r="KF645" s="1"/>
      <c r="KG645" s="1"/>
      <c r="KH645" s="1"/>
      <c r="KI645" s="1"/>
      <c r="KJ645" s="1"/>
      <c r="KK645" s="1"/>
      <c r="KL645" s="1"/>
      <c r="KM645" s="1"/>
      <c r="KN645" s="1"/>
      <c r="KO645" s="1"/>
      <c r="KP645" s="1"/>
      <c r="KQ645" s="1"/>
      <c r="KR645" s="1"/>
      <c r="KS645" s="1"/>
      <c r="KT645" s="1"/>
      <c r="KU645" s="1"/>
      <c r="KV645" s="1"/>
    </row>
    <row r="646" spans="1:308"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c r="JW646" s="1"/>
      <c r="JX646" s="1"/>
      <c r="JY646" s="1"/>
      <c r="JZ646" s="1"/>
      <c r="KA646" s="1"/>
      <c r="KB646" s="1"/>
      <c r="KC646" s="1"/>
      <c r="KD646" s="1"/>
      <c r="KE646" s="1"/>
      <c r="KF646" s="1"/>
      <c r="KG646" s="1"/>
      <c r="KH646" s="1"/>
      <c r="KI646" s="1"/>
      <c r="KJ646" s="1"/>
      <c r="KK646" s="1"/>
      <c r="KL646" s="1"/>
      <c r="KM646" s="1"/>
      <c r="KN646" s="1"/>
      <c r="KO646" s="1"/>
      <c r="KP646" s="1"/>
      <c r="KQ646" s="1"/>
      <c r="KR646" s="1"/>
      <c r="KS646" s="1"/>
      <c r="KT646" s="1"/>
      <c r="KU646" s="1"/>
      <c r="KV646" s="1"/>
    </row>
    <row r="647" spans="1:308"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c r="JW647" s="1"/>
      <c r="JX647" s="1"/>
      <c r="JY647" s="1"/>
      <c r="JZ647" s="1"/>
      <c r="KA647" s="1"/>
      <c r="KB647" s="1"/>
      <c r="KC647" s="1"/>
      <c r="KD647" s="1"/>
      <c r="KE647" s="1"/>
      <c r="KF647" s="1"/>
      <c r="KG647" s="1"/>
      <c r="KH647" s="1"/>
      <c r="KI647" s="1"/>
      <c r="KJ647" s="1"/>
      <c r="KK647" s="1"/>
      <c r="KL647" s="1"/>
      <c r="KM647" s="1"/>
      <c r="KN647" s="1"/>
      <c r="KO647" s="1"/>
      <c r="KP647" s="1"/>
      <c r="KQ647" s="1"/>
      <c r="KR647" s="1"/>
      <c r="KS647" s="1"/>
      <c r="KT647" s="1"/>
      <c r="KU647" s="1"/>
      <c r="KV647" s="1"/>
    </row>
    <row r="648" spans="1:308"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c r="JW648" s="1"/>
      <c r="JX648" s="1"/>
      <c r="JY648" s="1"/>
      <c r="JZ648" s="1"/>
      <c r="KA648" s="1"/>
      <c r="KB648" s="1"/>
      <c r="KC648" s="1"/>
      <c r="KD648" s="1"/>
      <c r="KE648" s="1"/>
      <c r="KF648" s="1"/>
      <c r="KG648" s="1"/>
      <c r="KH648" s="1"/>
      <c r="KI648" s="1"/>
      <c r="KJ648" s="1"/>
      <c r="KK648" s="1"/>
      <c r="KL648" s="1"/>
      <c r="KM648" s="1"/>
      <c r="KN648" s="1"/>
      <c r="KO648" s="1"/>
      <c r="KP648" s="1"/>
      <c r="KQ648" s="1"/>
      <c r="KR648" s="1"/>
      <c r="KS648" s="1"/>
      <c r="KT648" s="1"/>
      <c r="KU648" s="1"/>
      <c r="KV648" s="1"/>
    </row>
    <row r="649" spans="1:308"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c r="JW649" s="1"/>
      <c r="JX649" s="1"/>
      <c r="JY649" s="1"/>
      <c r="JZ649" s="1"/>
      <c r="KA649" s="1"/>
      <c r="KB649" s="1"/>
      <c r="KC649" s="1"/>
      <c r="KD649" s="1"/>
      <c r="KE649" s="1"/>
      <c r="KF649" s="1"/>
      <c r="KG649" s="1"/>
      <c r="KH649" s="1"/>
      <c r="KI649" s="1"/>
      <c r="KJ649" s="1"/>
      <c r="KK649" s="1"/>
      <c r="KL649" s="1"/>
      <c r="KM649" s="1"/>
      <c r="KN649" s="1"/>
      <c r="KO649" s="1"/>
      <c r="KP649" s="1"/>
      <c r="KQ649" s="1"/>
      <c r="KR649" s="1"/>
      <c r="KS649" s="1"/>
      <c r="KT649" s="1"/>
      <c r="KU649" s="1"/>
      <c r="KV649" s="1"/>
    </row>
    <row r="650" spans="1:308"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c r="JW650" s="1"/>
      <c r="JX650" s="1"/>
      <c r="JY650" s="1"/>
      <c r="JZ650" s="1"/>
      <c r="KA650" s="1"/>
      <c r="KB650" s="1"/>
      <c r="KC650" s="1"/>
      <c r="KD650" s="1"/>
      <c r="KE650" s="1"/>
      <c r="KF650" s="1"/>
      <c r="KG650" s="1"/>
      <c r="KH650" s="1"/>
      <c r="KI650" s="1"/>
      <c r="KJ650" s="1"/>
      <c r="KK650" s="1"/>
      <c r="KL650" s="1"/>
      <c r="KM650" s="1"/>
      <c r="KN650" s="1"/>
      <c r="KO650" s="1"/>
      <c r="KP650" s="1"/>
      <c r="KQ650" s="1"/>
      <c r="KR650" s="1"/>
      <c r="KS650" s="1"/>
      <c r="KT650" s="1"/>
      <c r="KU650" s="1"/>
      <c r="KV650" s="1"/>
    </row>
    <row r="651" spans="1:308"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c r="JW651" s="1"/>
      <c r="JX651" s="1"/>
      <c r="JY651" s="1"/>
      <c r="JZ651" s="1"/>
      <c r="KA651" s="1"/>
      <c r="KB651" s="1"/>
      <c r="KC651" s="1"/>
      <c r="KD651" s="1"/>
      <c r="KE651" s="1"/>
      <c r="KF651" s="1"/>
      <c r="KG651" s="1"/>
      <c r="KH651" s="1"/>
      <c r="KI651" s="1"/>
      <c r="KJ651" s="1"/>
      <c r="KK651" s="1"/>
      <c r="KL651" s="1"/>
      <c r="KM651" s="1"/>
      <c r="KN651" s="1"/>
      <c r="KO651" s="1"/>
      <c r="KP651" s="1"/>
      <c r="KQ651" s="1"/>
      <c r="KR651" s="1"/>
      <c r="KS651" s="1"/>
      <c r="KT651" s="1"/>
      <c r="KU651" s="1"/>
      <c r="KV651" s="1"/>
    </row>
    <row r="652" spans="1:308"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c r="JW652" s="1"/>
      <c r="JX652" s="1"/>
      <c r="JY652" s="1"/>
      <c r="JZ652" s="1"/>
      <c r="KA652" s="1"/>
      <c r="KB652" s="1"/>
      <c r="KC652" s="1"/>
      <c r="KD652" s="1"/>
      <c r="KE652" s="1"/>
      <c r="KF652" s="1"/>
      <c r="KG652" s="1"/>
      <c r="KH652" s="1"/>
      <c r="KI652" s="1"/>
      <c r="KJ652" s="1"/>
      <c r="KK652" s="1"/>
      <c r="KL652" s="1"/>
      <c r="KM652" s="1"/>
      <c r="KN652" s="1"/>
      <c r="KO652" s="1"/>
      <c r="KP652" s="1"/>
      <c r="KQ652" s="1"/>
      <c r="KR652" s="1"/>
      <c r="KS652" s="1"/>
      <c r="KT652" s="1"/>
      <c r="KU652" s="1"/>
      <c r="KV652" s="1"/>
    </row>
    <row r="653" spans="1:308"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c r="JW653" s="1"/>
      <c r="JX653" s="1"/>
      <c r="JY653" s="1"/>
      <c r="JZ653" s="1"/>
      <c r="KA653" s="1"/>
      <c r="KB653" s="1"/>
      <c r="KC653" s="1"/>
      <c r="KD653" s="1"/>
      <c r="KE653" s="1"/>
      <c r="KF653" s="1"/>
      <c r="KG653" s="1"/>
      <c r="KH653" s="1"/>
      <c r="KI653" s="1"/>
      <c r="KJ653" s="1"/>
      <c r="KK653" s="1"/>
      <c r="KL653" s="1"/>
      <c r="KM653" s="1"/>
      <c r="KN653" s="1"/>
      <c r="KO653" s="1"/>
      <c r="KP653" s="1"/>
      <c r="KQ653" s="1"/>
      <c r="KR653" s="1"/>
      <c r="KS653" s="1"/>
      <c r="KT653" s="1"/>
      <c r="KU653" s="1"/>
      <c r="KV653" s="1"/>
    </row>
    <row r="654" spans="1:308"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c r="JW654" s="1"/>
      <c r="JX654" s="1"/>
      <c r="JY654" s="1"/>
      <c r="JZ654" s="1"/>
      <c r="KA654" s="1"/>
      <c r="KB654" s="1"/>
      <c r="KC654" s="1"/>
      <c r="KD654" s="1"/>
      <c r="KE654" s="1"/>
      <c r="KF654" s="1"/>
      <c r="KG654" s="1"/>
      <c r="KH654" s="1"/>
      <c r="KI654" s="1"/>
      <c r="KJ654" s="1"/>
      <c r="KK654" s="1"/>
      <c r="KL654" s="1"/>
      <c r="KM654" s="1"/>
      <c r="KN654" s="1"/>
      <c r="KO654" s="1"/>
      <c r="KP654" s="1"/>
      <c r="KQ654" s="1"/>
      <c r="KR654" s="1"/>
      <c r="KS654" s="1"/>
      <c r="KT654" s="1"/>
      <c r="KU654" s="1"/>
      <c r="KV654" s="1"/>
    </row>
    <row r="655" spans="1:308"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c r="JW655" s="1"/>
      <c r="JX655" s="1"/>
      <c r="JY655" s="1"/>
      <c r="JZ655" s="1"/>
      <c r="KA655" s="1"/>
      <c r="KB655" s="1"/>
      <c r="KC655" s="1"/>
      <c r="KD655" s="1"/>
      <c r="KE655" s="1"/>
      <c r="KF655" s="1"/>
      <c r="KG655" s="1"/>
      <c r="KH655" s="1"/>
      <c r="KI655" s="1"/>
      <c r="KJ655" s="1"/>
      <c r="KK655" s="1"/>
      <c r="KL655" s="1"/>
      <c r="KM655" s="1"/>
      <c r="KN655" s="1"/>
      <c r="KO655" s="1"/>
      <c r="KP655" s="1"/>
      <c r="KQ655" s="1"/>
      <c r="KR655" s="1"/>
      <c r="KS655" s="1"/>
      <c r="KT655" s="1"/>
      <c r="KU655" s="1"/>
      <c r="KV655" s="1"/>
    </row>
    <row r="656" spans="1:308"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c r="JW656" s="1"/>
      <c r="JX656" s="1"/>
      <c r="JY656" s="1"/>
      <c r="JZ656" s="1"/>
      <c r="KA656" s="1"/>
      <c r="KB656" s="1"/>
      <c r="KC656" s="1"/>
      <c r="KD656" s="1"/>
      <c r="KE656" s="1"/>
      <c r="KF656" s="1"/>
      <c r="KG656" s="1"/>
      <c r="KH656" s="1"/>
      <c r="KI656" s="1"/>
      <c r="KJ656" s="1"/>
      <c r="KK656" s="1"/>
      <c r="KL656" s="1"/>
      <c r="KM656" s="1"/>
      <c r="KN656" s="1"/>
      <c r="KO656" s="1"/>
      <c r="KP656" s="1"/>
      <c r="KQ656" s="1"/>
      <c r="KR656" s="1"/>
      <c r="KS656" s="1"/>
      <c r="KT656" s="1"/>
      <c r="KU656" s="1"/>
      <c r="KV656" s="1"/>
    </row>
    <row r="657" spans="1:308"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c r="JW657" s="1"/>
      <c r="JX657" s="1"/>
      <c r="JY657" s="1"/>
      <c r="JZ657" s="1"/>
      <c r="KA657" s="1"/>
      <c r="KB657" s="1"/>
      <c r="KC657" s="1"/>
      <c r="KD657" s="1"/>
      <c r="KE657" s="1"/>
      <c r="KF657" s="1"/>
      <c r="KG657" s="1"/>
      <c r="KH657" s="1"/>
      <c r="KI657" s="1"/>
      <c r="KJ657" s="1"/>
      <c r="KK657" s="1"/>
      <c r="KL657" s="1"/>
      <c r="KM657" s="1"/>
      <c r="KN657" s="1"/>
      <c r="KO657" s="1"/>
      <c r="KP657" s="1"/>
      <c r="KQ657" s="1"/>
      <c r="KR657" s="1"/>
      <c r="KS657" s="1"/>
      <c r="KT657" s="1"/>
      <c r="KU657" s="1"/>
      <c r="KV657" s="1"/>
    </row>
    <row r="658" spans="1:308"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c r="JW658" s="1"/>
      <c r="JX658" s="1"/>
      <c r="JY658" s="1"/>
      <c r="JZ658" s="1"/>
      <c r="KA658" s="1"/>
      <c r="KB658" s="1"/>
      <c r="KC658" s="1"/>
      <c r="KD658" s="1"/>
      <c r="KE658" s="1"/>
      <c r="KF658" s="1"/>
      <c r="KG658" s="1"/>
      <c r="KH658" s="1"/>
      <c r="KI658" s="1"/>
      <c r="KJ658" s="1"/>
      <c r="KK658" s="1"/>
      <c r="KL658" s="1"/>
      <c r="KM658" s="1"/>
      <c r="KN658" s="1"/>
      <c r="KO658" s="1"/>
      <c r="KP658" s="1"/>
      <c r="KQ658" s="1"/>
      <c r="KR658" s="1"/>
      <c r="KS658" s="1"/>
      <c r="KT658" s="1"/>
      <c r="KU658" s="1"/>
      <c r="KV658" s="1"/>
    </row>
    <row r="659" spans="1:308"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c r="JW659" s="1"/>
      <c r="JX659" s="1"/>
      <c r="JY659" s="1"/>
      <c r="JZ659" s="1"/>
      <c r="KA659" s="1"/>
      <c r="KB659" s="1"/>
      <c r="KC659" s="1"/>
      <c r="KD659" s="1"/>
      <c r="KE659" s="1"/>
      <c r="KF659" s="1"/>
      <c r="KG659" s="1"/>
      <c r="KH659" s="1"/>
      <c r="KI659" s="1"/>
      <c r="KJ659" s="1"/>
      <c r="KK659" s="1"/>
      <c r="KL659" s="1"/>
      <c r="KM659" s="1"/>
      <c r="KN659" s="1"/>
      <c r="KO659" s="1"/>
      <c r="KP659" s="1"/>
      <c r="KQ659" s="1"/>
      <c r="KR659" s="1"/>
      <c r="KS659" s="1"/>
      <c r="KT659" s="1"/>
      <c r="KU659" s="1"/>
      <c r="KV659" s="1"/>
    </row>
    <row r="660" spans="1:308"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c r="JW660" s="1"/>
      <c r="JX660" s="1"/>
      <c r="JY660" s="1"/>
      <c r="JZ660" s="1"/>
      <c r="KA660" s="1"/>
      <c r="KB660" s="1"/>
      <c r="KC660" s="1"/>
      <c r="KD660" s="1"/>
      <c r="KE660" s="1"/>
      <c r="KF660" s="1"/>
      <c r="KG660" s="1"/>
      <c r="KH660" s="1"/>
      <c r="KI660" s="1"/>
      <c r="KJ660" s="1"/>
      <c r="KK660" s="1"/>
      <c r="KL660" s="1"/>
      <c r="KM660" s="1"/>
      <c r="KN660" s="1"/>
      <c r="KO660" s="1"/>
      <c r="KP660" s="1"/>
      <c r="KQ660" s="1"/>
      <c r="KR660" s="1"/>
      <c r="KS660" s="1"/>
      <c r="KT660" s="1"/>
      <c r="KU660" s="1"/>
      <c r="KV660" s="1"/>
    </row>
    <row r="661" spans="1:308"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c r="JW661" s="1"/>
      <c r="JX661" s="1"/>
      <c r="JY661" s="1"/>
      <c r="JZ661" s="1"/>
      <c r="KA661" s="1"/>
      <c r="KB661" s="1"/>
      <c r="KC661" s="1"/>
      <c r="KD661" s="1"/>
      <c r="KE661" s="1"/>
      <c r="KF661" s="1"/>
      <c r="KG661" s="1"/>
      <c r="KH661" s="1"/>
      <c r="KI661" s="1"/>
      <c r="KJ661" s="1"/>
      <c r="KK661" s="1"/>
      <c r="KL661" s="1"/>
      <c r="KM661" s="1"/>
      <c r="KN661" s="1"/>
      <c r="KO661" s="1"/>
      <c r="KP661" s="1"/>
      <c r="KQ661" s="1"/>
      <c r="KR661" s="1"/>
      <c r="KS661" s="1"/>
      <c r="KT661" s="1"/>
      <c r="KU661" s="1"/>
      <c r="KV661" s="1"/>
    </row>
    <row r="662" spans="1:308"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c r="JW662" s="1"/>
      <c r="JX662" s="1"/>
      <c r="JY662" s="1"/>
      <c r="JZ662" s="1"/>
      <c r="KA662" s="1"/>
      <c r="KB662" s="1"/>
      <c r="KC662" s="1"/>
      <c r="KD662" s="1"/>
      <c r="KE662" s="1"/>
      <c r="KF662" s="1"/>
      <c r="KG662" s="1"/>
      <c r="KH662" s="1"/>
      <c r="KI662" s="1"/>
      <c r="KJ662" s="1"/>
      <c r="KK662" s="1"/>
      <c r="KL662" s="1"/>
      <c r="KM662" s="1"/>
      <c r="KN662" s="1"/>
      <c r="KO662" s="1"/>
      <c r="KP662" s="1"/>
      <c r="KQ662" s="1"/>
      <c r="KR662" s="1"/>
      <c r="KS662" s="1"/>
      <c r="KT662" s="1"/>
      <c r="KU662" s="1"/>
      <c r="KV662" s="1"/>
    </row>
    <row r="663" spans="1:308"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c r="JW663" s="1"/>
      <c r="JX663" s="1"/>
      <c r="JY663" s="1"/>
      <c r="JZ663" s="1"/>
      <c r="KA663" s="1"/>
      <c r="KB663" s="1"/>
      <c r="KC663" s="1"/>
      <c r="KD663" s="1"/>
      <c r="KE663" s="1"/>
      <c r="KF663" s="1"/>
      <c r="KG663" s="1"/>
      <c r="KH663" s="1"/>
      <c r="KI663" s="1"/>
      <c r="KJ663" s="1"/>
      <c r="KK663" s="1"/>
      <c r="KL663" s="1"/>
      <c r="KM663" s="1"/>
      <c r="KN663" s="1"/>
      <c r="KO663" s="1"/>
      <c r="KP663" s="1"/>
      <c r="KQ663" s="1"/>
      <c r="KR663" s="1"/>
      <c r="KS663" s="1"/>
      <c r="KT663" s="1"/>
      <c r="KU663" s="1"/>
      <c r="KV663" s="1"/>
    </row>
    <row r="664" spans="1:308"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c r="JW664" s="1"/>
      <c r="JX664" s="1"/>
      <c r="JY664" s="1"/>
      <c r="JZ664" s="1"/>
      <c r="KA664" s="1"/>
      <c r="KB664" s="1"/>
      <c r="KC664" s="1"/>
      <c r="KD664" s="1"/>
      <c r="KE664" s="1"/>
      <c r="KF664" s="1"/>
      <c r="KG664" s="1"/>
      <c r="KH664" s="1"/>
      <c r="KI664" s="1"/>
      <c r="KJ664" s="1"/>
      <c r="KK664" s="1"/>
      <c r="KL664" s="1"/>
      <c r="KM664" s="1"/>
      <c r="KN664" s="1"/>
      <c r="KO664" s="1"/>
      <c r="KP664" s="1"/>
      <c r="KQ664" s="1"/>
      <c r="KR664" s="1"/>
      <c r="KS664" s="1"/>
      <c r="KT664" s="1"/>
      <c r="KU664" s="1"/>
      <c r="KV664" s="1"/>
    </row>
    <row r="665" spans="1:308"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c r="JW665" s="1"/>
      <c r="JX665" s="1"/>
      <c r="JY665" s="1"/>
      <c r="JZ665" s="1"/>
      <c r="KA665" s="1"/>
      <c r="KB665" s="1"/>
      <c r="KC665" s="1"/>
      <c r="KD665" s="1"/>
      <c r="KE665" s="1"/>
      <c r="KF665" s="1"/>
      <c r="KG665" s="1"/>
      <c r="KH665" s="1"/>
      <c r="KI665" s="1"/>
      <c r="KJ665" s="1"/>
      <c r="KK665" s="1"/>
      <c r="KL665" s="1"/>
      <c r="KM665" s="1"/>
      <c r="KN665" s="1"/>
      <c r="KO665" s="1"/>
      <c r="KP665" s="1"/>
      <c r="KQ665" s="1"/>
      <c r="KR665" s="1"/>
      <c r="KS665" s="1"/>
      <c r="KT665" s="1"/>
      <c r="KU665" s="1"/>
      <c r="KV665" s="1"/>
    </row>
    <row r="666" spans="1:308"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c r="JW666" s="1"/>
      <c r="JX666" s="1"/>
      <c r="JY666" s="1"/>
      <c r="JZ666" s="1"/>
      <c r="KA666" s="1"/>
      <c r="KB666" s="1"/>
      <c r="KC666" s="1"/>
      <c r="KD666" s="1"/>
      <c r="KE666" s="1"/>
      <c r="KF666" s="1"/>
      <c r="KG666" s="1"/>
      <c r="KH666" s="1"/>
      <c r="KI666" s="1"/>
      <c r="KJ666" s="1"/>
      <c r="KK666" s="1"/>
      <c r="KL666" s="1"/>
      <c r="KM666" s="1"/>
      <c r="KN666" s="1"/>
      <c r="KO666" s="1"/>
      <c r="KP666" s="1"/>
      <c r="KQ666" s="1"/>
      <c r="KR666" s="1"/>
      <c r="KS666" s="1"/>
      <c r="KT666" s="1"/>
      <c r="KU666" s="1"/>
      <c r="KV666" s="1"/>
    </row>
    <row r="667" spans="1:308"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c r="JW667" s="1"/>
      <c r="JX667" s="1"/>
      <c r="JY667" s="1"/>
      <c r="JZ667" s="1"/>
      <c r="KA667" s="1"/>
      <c r="KB667" s="1"/>
      <c r="KC667" s="1"/>
      <c r="KD667" s="1"/>
      <c r="KE667" s="1"/>
      <c r="KF667" s="1"/>
      <c r="KG667" s="1"/>
      <c r="KH667" s="1"/>
      <c r="KI667" s="1"/>
      <c r="KJ667" s="1"/>
      <c r="KK667" s="1"/>
      <c r="KL667" s="1"/>
      <c r="KM667" s="1"/>
      <c r="KN667" s="1"/>
      <c r="KO667" s="1"/>
      <c r="KP667" s="1"/>
      <c r="KQ667" s="1"/>
      <c r="KR667" s="1"/>
      <c r="KS667" s="1"/>
      <c r="KT667" s="1"/>
      <c r="KU667" s="1"/>
      <c r="KV667" s="1"/>
    </row>
    <row r="668" spans="1:308"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c r="JW668" s="1"/>
      <c r="JX668" s="1"/>
      <c r="JY668" s="1"/>
      <c r="JZ668" s="1"/>
      <c r="KA668" s="1"/>
      <c r="KB668" s="1"/>
      <c r="KC668" s="1"/>
      <c r="KD668" s="1"/>
      <c r="KE668" s="1"/>
      <c r="KF668" s="1"/>
      <c r="KG668" s="1"/>
      <c r="KH668" s="1"/>
      <c r="KI668" s="1"/>
      <c r="KJ668" s="1"/>
      <c r="KK668" s="1"/>
      <c r="KL668" s="1"/>
      <c r="KM668" s="1"/>
      <c r="KN668" s="1"/>
      <c r="KO668" s="1"/>
      <c r="KP668" s="1"/>
      <c r="KQ668" s="1"/>
      <c r="KR668" s="1"/>
      <c r="KS668" s="1"/>
      <c r="KT668" s="1"/>
      <c r="KU668" s="1"/>
      <c r="KV668" s="1"/>
    </row>
    <row r="669" spans="1:308"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c r="JW669" s="1"/>
      <c r="JX669" s="1"/>
      <c r="JY669" s="1"/>
      <c r="JZ669" s="1"/>
      <c r="KA669" s="1"/>
      <c r="KB669" s="1"/>
      <c r="KC669" s="1"/>
      <c r="KD669" s="1"/>
      <c r="KE669" s="1"/>
      <c r="KF669" s="1"/>
      <c r="KG669" s="1"/>
      <c r="KH669" s="1"/>
      <c r="KI669" s="1"/>
      <c r="KJ669" s="1"/>
      <c r="KK669" s="1"/>
      <c r="KL669" s="1"/>
      <c r="KM669" s="1"/>
      <c r="KN669" s="1"/>
      <c r="KO669" s="1"/>
      <c r="KP669" s="1"/>
      <c r="KQ669" s="1"/>
      <c r="KR669" s="1"/>
      <c r="KS669" s="1"/>
      <c r="KT669" s="1"/>
      <c r="KU669" s="1"/>
      <c r="KV669" s="1"/>
    </row>
    <row r="670" spans="1:308"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c r="JW670" s="1"/>
      <c r="JX670" s="1"/>
      <c r="JY670" s="1"/>
      <c r="JZ670" s="1"/>
      <c r="KA670" s="1"/>
      <c r="KB670" s="1"/>
      <c r="KC670" s="1"/>
      <c r="KD670" s="1"/>
      <c r="KE670" s="1"/>
      <c r="KF670" s="1"/>
      <c r="KG670" s="1"/>
      <c r="KH670" s="1"/>
      <c r="KI670" s="1"/>
      <c r="KJ670" s="1"/>
      <c r="KK670" s="1"/>
      <c r="KL670" s="1"/>
      <c r="KM670" s="1"/>
      <c r="KN670" s="1"/>
      <c r="KO670" s="1"/>
      <c r="KP670" s="1"/>
      <c r="KQ670" s="1"/>
      <c r="KR670" s="1"/>
      <c r="KS670" s="1"/>
      <c r="KT670" s="1"/>
      <c r="KU670" s="1"/>
      <c r="KV670" s="1"/>
    </row>
    <row r="671" spans="1:308"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c r="JW671" s="1"/>
      <c r="JX671" s="1"/>
      <c r="JY671" s="1"/>
      <c r="JZ671" s="1"/>
      <c r="KA671" s="1"/>
      <c r="KB671" s="1"/>
      <c r="KC671" s="1"/>
      <c r="KD671" s="1"/>
      <c r="KE671" s="1"/>
      <c r="KF671" s="1"/>
      <c r="KG671" s="1"/>
      <c r="KH671" s="1"/>
      <c r="KI671" s="1"/>
      <c r="KJ671" s="1"/>
      <c r="KK671" s="1"/>
      <c r="KL671" s="1"/>
      <c r="KM671" s="1"/>
      <c r="KN671" s="1"/>
      <c r="KO671" s="1"/>
      <c r="KP671" s="1"/>
      <c r="KQ671" s="1"/>
      <c r="KR671" s="1"/>
      <c r="KS671" s="1"/>
      <c r="KT671" s="1"/>
      <c r="KU671" s="1"/>
      <c r="KV671" s="1"/>
    </row>
    <row r="672" spans="1:308"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c r="JW672" s="1"/>
      <c r="JX672" s="1"/>
      <c r="JY672" s="1"/>
      <c r="JZ672" s="1"/>
      <c r="KA672" s="1"/>
      <c r="KB672" s="1"/>
      <c r="KC672" s="1"/>
      <c r="KD672" s="1"/>
      <c r="KE672" s="1"/>
      <c r="KF672" s="1"/>
      <c r="KG672" s="1"/>
      <c r="KH672" s="1"/>
      <c r="KI672" s="1"/>
      <c r="KJ672" s="1"/>
      <c r="KK672" s="1"/>
      <c r="KL672" s="1"/>
      <c r="KM672" s="1"/>
      <c r="KN672" s="1"/>
      <c r="KO672" s="1"/>
      <c r="KP672" s="1"/>
      <c r="KQ672" s="1"/>
      <c r="KR672" s="1"/>
      <c r="KS672" s="1"/>
      <c r="KT672" s="1"/>
      <c r="KU672" s="1"/>
      <c r="KV672" s="1"/>
    </row>
    <row r="673" spans="1:308"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c r="JW673" s="1"/>
      <c r="JX673" s="1"/>
      <c r="JY673" s="1"/>
      <c r="JZ673" s="1"/>
      <c r="KA673" s="1"/>
      <c r="KB673" s="1"/>
      <c r="KC673" s="1"/>
      <c r="KD673" s="1"/>
      <c r="KE673" s="1"/>
      <c r="KF673" s="1"/>
      <c r="KG673" s="1"/>
      <c r="KH673" s="1"/>
      <c r="KI673" s="1"/>
      <c r="KJ673" s="1"/>
      <c r="KK673" s="1"/>
      <c r="KL673" s="1"/>
      <c r="KM673" s="1"/>
      <c r="KN673" s="1"/>
      <c r="KO673" s="1"/>
      <c r="KP673" s="1"/>
      <c r="KQ673" s="1"/>
      <c r="KR673" s="1"/>
      <c r="KS673" s="1"/>
      <c r="KT673" s="1"/>
      <c r="KU673" s="1"/>
      <c r="KV673" s="1"/>
    </row>
    <row r="674" spans="1:308"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c r="JW674" s="1"/>
      <c r="JX674" s="1"/>
      <c r="JY674" s="1"/>
      <c r="JZ674" s="1"/>
      <c r="KA674" s="1"/>
      <c r="KB674" s="1"/>
      <c r="KC674" s="1"/>
      <c r="KD674" s="1"/>
      <c r="KE674" s="1"/>
      <c r="KF674" s="1"/>
      <c r="KG674" s="1"/>
      <c r="KH674" s="1"/>
      <c r="KI674" s="1"/>
      <c r="KJ674" s="1"/>
      <c r="KK674" s="1"/>
      <c r="KL674" s="1"/>
      <c r="KM674" s="1"/>
      <c r="KN674" s="1"/>
      <c r="KO674" s="1"/>
      <c r="KP674" s="1"/>
      <c r="KQ674" s="1"/>
      <c r="KR674" s="1"/>
      <c r="KS674" s="1"/>
      <c r="KT674" s="1"/>
      <c r="KU674" s="1"/>
      <c r="KV674" s="1"/>
    </row>
    <row r="675" spans="1:308"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c r="JW675" s="1"/>
      <c r="JX675" s="1"/>
      <c r="JY675" s="1"/>
      <c r="JZ675" s="1"/>
      <c r="KA675" s="1"/>
      <c r="KB675" s="1"/>
      <c r="KC675" s="1"/>
      <c r="KD675" s="1"/>
      <c r="KE675" s="1"/>
      <c r="KF675" s="1"/>
      <c r="KG675" s="1"/>
      <c r="KH675" s="1"/>
      <c r="KI675" s="1"/>
      <c r="KJ675" s="1"/>
      <c r="KK675" s="1"/>
      <c r="KL675" s="1"/>
      <c r="KM675" s="1"/>
      <c r="KN675" s="1"/>
      <c r="KO675" s="1"/>
      <c r="KP675" s="1"/>
      <c r="KQ675" s="1"/>
      <c r="KR675" s="1"/>
      <c r="KS675" s="1"/>
      <c r="KT675" s="1"/>
      <c r="KU675" s="1"/>
      <c r="KV675" s="1"/>
    </row>
    <row r="676" spans="1:308"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c r="JW676" s="1"/>
      <c r="JX676" s="1"/>
      <c r="JY676" s="1"/>
      <c r="JZ676" s="1"/>
      <c r="KA676" s="1"/>
      <c r="KB676" s="1"/>
      <c r="KC676" s="1"/>
      <c r="KD676" s="1"/>
      <c r="KE676" s="1"/>
      <c r="KF676" s="1"/>
      <c r="KG676" s="1"/>
      <c r="KH676" s="1"/>
      <c r="KI676" s="1"/>
      <c r="KJ676" s="1"/>
      <c r="KK676" s="1"/>
      <c r="KL676" s="1"/>
      <c r="KM676" s="1"/>
      <c r="KN676" s="1"/>
      <c r="KO676" s="1"/>
      <c r="KP676" s="1"/>
      <c r="KQ676" s="1"/>
      <c r="KR676" s="1"/>
      <c r="KS676" s="1"/>
      <c r="KT676" s="1"/>
      <c r="KU676" s="1"/>
      <c r="KV676" s="1"/>
    </row>
    <row r="677" spans="1:308"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c r="JW677" s="1"/>
      <c r="JX677" s="1"/>
      <c r="JY677" s="1"/>
      <c r="JZ677" s="1"/>
      <c r="KA677" s="1"/>
      <c r="KB677" s="1"/>
      <c r="KC677" s="1"/>
      <c r="KD677" s="1"/>
      <c r="KE677" s="1"/>
      <c r="KF677" s="1"/>
      <c r="KG677" s="1"/>
      <c r="KH677" s="1"/>
      <c r="KI677" s="1"/>
      <c r="KJ677" s="1"/>
      <c r="KK677" s="1"/>
      <c r="KL677" s="1"/>
      <c r="KM677" s="1"/>
      <c r="KN677" s="1"/>
      <c r="KO677" s="1"/>
      <c r="KP677" s="1"/>
      <c r="KQ677" s="1"/>
      <c r="KR677" s="1"/>
      <c r="KS677" s="1"/>
      <c r="KT677" s="1"/>
      <c r="KU677" s="1"/>
      <c r="KV677" s="1"/>
    </row>
    <row r="678" spans="1:308"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c r="JW678" s="1"/>
      <c r="JX678" s="1"/>
      <c r="JY678" s="1"/>
      <c r="JZ678" s="1"/>
      <c r="KA678" s="1"/>
      <c r="KB678" s="1"/>
      <c r="KC678" s="1"/>
      <c r="KD678" s="1"/>
      <c r="KE678" s="1"/>
      <c r="KF678" s="1"/>
      <c r="KG678" s="1"/>
      <c r="KH678" s="1"/>
      <c r="KI678" s="1"/>
      <c r="KJ678" s="1"/>
      <c r="KK678" s="1"/>
      <c r="KL678" s="1"/>
      <c r="KM678" s="1"/>
      <c r="KN678" s="1"/>
      <c r="KO678" s="1"/>
      <c r="KP678" s="1"/>
      <c r="KQ678" s="1"/>
      <c r="KR678" s="1"/>
      <c r="KS678" s="1"/>
      <c r="KT678" s="1"/>
      <c r="KU678" s="1"/>
      <c r="KV678" s="1"/>
    </row>
    <row r="679" spans="1:308"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c r="JW679" s="1"/>
      <c r="JX679" s="1"/>
      <c r="JY679" s="1"/>
      <c r="JZ679" s="1"/>
      <c r="KA679" s="1"/>
      <c r="KB679" s="1"/>
      <c r="KC679" s="1"/>
      <c r="KD679" s="1"/>
      <c r="KE679" s="1"/>
      <c r="KF679" s="1"/>
      <c r="KG679" s="1"/>
      <c r="KH679" s="1"/>
      <c r="KI679" s="1"/>
      <c r="KJ679" s="1"/>
      <c r="KK679" s="1"/>
      <c r="KL679" s="1"/>
      <c r="KM679" s="1"/>
      <c r="KN679" s="1"/>
      <c r="KO679" s="1"/>
      <c r="KP679" s="1"/>
      <c r="KQ679" s="1"/>
      <c r="KR679" s="1"/>
      <c r="KS679" s="1"/>
      <c r="KT679" s="1"/>
      <c r="KU679" s="1"/>
      <c r="KV679" s="1"/>
    </row>
    <row r="680" spans="1:308"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c r="JW680" s="1"/>
      <c r="JX680" s="1"/>
      <c r="JY680" s="1"/>
      <c r="JZ680" s="1"/>
      <c r="KA680" s="1"/>
      <c r="KB680" s="1"/>
      <c r="KC680" s="1"/>
      <c r="KD680" s="1"/>
      <c r="KE680" s="1"/>
      <c r="KF680" s="1"/>
      <c r="KG680" s="1"/>
      <c r="KH680" s="1"/>
      <c r="KI680" s="1"/>
      <c r="KJ680" s="1"/>
      <c r="KK680" s="1"/>
      <c r="KL680" s="1"/>
      <c r="KM680" s="1"/>
      <c r="KN680" s="1"/>
      <c r="KO680" s="1"/>
      <c r="KP680" s="1"/>
      <c r="KQ680" s="1"/>
      <c r="KR680" s="1"/>
      <c r="KS680" s="1"/>
      <c r="KT680" s="1"/>
      <c r="KU680" s="1"/>
      <c r="KV680" s="1"/>
    </row>
    <row r="681" spans="1:308"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c r="JW681" s="1"/>
      <c r="JX681" s="1"/>
      <c r="JY681" s="1"/>
      <c r="JZ681" s="1"/>
      <c r="KA681" s="1"/>
      <c r="KB681" s="1"/>
      <c r="KC681" s="1"/>
      <c r="KD681" s="1"/>
      <c r="KE681" s="1"/>
      <c r="KF681" s="1"/>
      <c r="KG681" s="1"/>
      <c r="KH681" s="1"/>
      <c r="KI681" s="1"/>
      <c r="KJ681" s="1"/>
      <c r="KK681" s="1"/>
      <c r="KL681" s="1"/>
      <c r="KM681" s="1"/>
      <c r="KN681" s="1"/>
      <c r="KO681" s="1"/>
      <c r="KP681" s="1"/>
      <c r="KQ681" s="1"/>
      <c r="KR681" s="1"/>
      <c r="KS681" s="1"/>
      <c r="KT681" s="1"/>
      <c r="KU681" s="1"/>
      <c r="KV681" s="1"/>
    </row>
    <row r="682" spans="1:308"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c r="JW682" s="1"/>
      <c r="JX682" s="1"/>
      <c r="JY682" s="1"/>
      <c r="JZ682" s="1"/>
      <c r="KA682" s="1"/>
      <c r="KB682" s="1"/>
      <c r="KC682" s="1"/>
      <c r="KD682" s="1"/>
      <c r="KE682" s="1"/>
      <c r="KF682" s="1"/>
      <c r="KG682" s="1"/>
      <c r="KH682" s="1"/>
      <c r="KI682" s="1"/>
      <c r="KJ682" s="1"/>
      <c r="KK682" s="1"/>
      <c r="KL682" s="1"/>
      <c r="KM682" s="1"/>
      <c r="KN682" s="1"/>
      <c r="KO682" s="1"/>
      <c r="KP682" s="1"/>
      <c r="KQ682" s="1"/>
      <c r="KR682" s="1"/>
      <c r="KS682" s="1"/>
      <c r="KT682" s="1"/>
      <c r="KU682" s="1"/>
      <c r="KV682" s="1"/>
    </row>
    <row r="683" spans="1:308"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c r="JW683" s="1"/>
      <c r="JX683" s="1"/>
      <c r="JY683" s="1"/>
      <c r="JZ683" s="1"/>
      <c r="KA683" s="1"/>
      <c r="KB683" s="1"/>
      <c r="KC683" s="1"/>
      <c r="KD683" s="1"/>
      <c r="KE683" s="1"/>
      <c r="KF683" s="1"/>
      <c r="KG683" s="1"/>
      <c r="KH683" s="1"/>
      <c r="KI683" s="1"/>
      <c r="KJ683" s="1"/>
      <c r="KK683" s="1"/>
      <c r="KL683" s="1"/>
      <c r="KM683" s="1"/>
      <c r="KN683" s="1"/>
      <c r="KO683" s="1"/>
      <c r="KP683" s="1"/>
      <c r="KQ683" s="1"/>
      <c r="KR683" s="1"/>
      <c r="KS683" s="1"/>
      <c r="KT683" s="1"/>
      <c r="KU683" s="1"/>
      <c r="KV683" s="1"/>
    </row>
    <row r="684" spans="1:308"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c r="JW684" s="1"/>
      <c r="JX684" s="1"/>
      <c r="JY684" s="1"/>
      <c r="JZ684" s="1"/>
      <c r="KA684" s="1"/>
      <c r="KB684" s="1"/>
      <c r="KC684" s="1"/>
      <c r="KD684" s="1"/>
      <c r="KE684" s="1"/>
      <c r="KF684" s="1"/>
      <c r="KG684" s="1"/>
      <c r="KH684" s="1"/>
      <c r="KI684" s="1"/>
      <c r="KJ684" s="1"/>
      <c r="KK684" s="1"/>
      <c r="KL684" s="1"/>
      <c r="KM684" s="1"/>
      <c r="KN684" s="1"/>
      <c r="KO684" s="1"/>
      <c r="KP684" s="1"/>
      <c r="KQ684" s="1"/>
      <c r="KR684" s="1"/>
      <c r="KS684" s="1"/>
      <c r="KT684" s="1"/>
      <c r="KU684" s="1"/>
      <c r="KV684" s="1"/>
    </row>
    <row r="685" spans="1:308"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c r="JW685" s="1"/>
      <c r="JX685" s="1"/>
      <c r="JY685" s="1"/>
      <c r="JZ685" s="1"/>
      <c r="KA685" s="1"/>
      <c r="KB685" s="1"/>
      <c r="KC685" s="1"/>
      <c r="KD685" s="1"/>
      <c r="KE685" s="1"/>
      <c r="KF685" s="1"/>
      <c r="KG685" s="1"/>
      <c r="KH685" s="1"/>
      <c r="KI685" s="1"/>
      <c r="KJ685" s="1"/>
      <c r="KK685" s="1"/>
      <c r="KL685" s="1"/>
      <c r="KM685" s="1"/>
      <c r="KN685" s="1"/>
      <c r="KO685" s="1"/>
      <c r="KP685" s="1"/>
      <c r="KQ685" s="1"/>
      <c r="KR685" s="1"/>
      <c r="KS685" s="1"/>
      <c r="KT685" s="1"/>
      <c r="KU685" s="1"/>
      <c r="KV685" s="1"/>
    </row>
    <row r="686" spans="1:308"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c r="JW686" s="1"/>
      <c r="JX686" s="1"/>
      <c r="JY686" s="1"/>
      <c r="JZ686" s="1"/>
      <c r="KA686" s="1"/>
      <c r="KB686" s="1"/>
      <c r="KC686" s="1"/>
      <c r="KD686" s="1"/>
      <c r="KE686" s="1"/>
      <c r="KF686" s="1"/>
      <c r="KG686" s="1"/>
      <c r="KH686" s="1"/>
      <c r="KI686" s="1"/>
      <c r="KJ686" s="1"/>
      <c r="KK686" s="1"/>
      <c r="KL686" s="1"/>
      <c r="KM686" s="1"/>
      <c r="KN686" s="1"/>
      <c r="KO686" s="1"/>
      <c r="KP686" s="1"/>
      <c r="KQ686" s="1"/>
      <c r="KR686" s="1"/>
      <c r="KS686" s="1"/>
      <c r="KT686" s="1"/>
      <c r="KU686" s="1"/>
      <c r="KV686" s="1"/>
    </row>
    <row r="687" spans="1:308"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c r="JW687" s="1"/>
      <c r="JX687" s="1"/>
      <c r="JY687" s="1"/>
      <c r="JZ687" s="1"/>
      <c r="KA687" s="1"/>
      <c r="KB687" s="1"/>
      <c r="KC687" s="1"/>
      <c r="KD687" s="1"/>
      <c r="KE687" s="1"/>
      <c r="KF687" s="1"/>
      <c r="KG687" s="1"/>
      <c r="KH687" s="1"/>
      <c r="KI687" s="1"/>
      <c r="KJ687" s="1"/>
      <c r="KK687" s="1"/>
      <c r="KL687" s="1"/>
      <c r="KM687" s="1"/>
      <c r="KN687" s="1"/>
      <c r="KO687" s="1"/>
      <c r="KP687" s="1"/>
      <c r="KQ687" s="1"/>
      <c r="KR687" s="1"/>
      <c r="KS687" s="1"/>
      <c r="KT687" s="1"/>
      <c r="KU687" s="1"/>
      <c r="KV687" s="1"/>
    </row>
    <row r="688" spans="1:308"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c r="JW688" s="1"/>
      <c r="JX688" s="1"/>
      <c r="JY688" s="1"/>
      <c r="JZ688" s="1"/>
      <c r="KA688" s="1"/>
      <c r="KB688" s="1"/>
      <c r="KC688" s="1"/>
      <c r="KD688" s="1"/>
      <c r="KE688" s="1"/>
      <c r="KF688" s="1"/>
      <c r="KG688" s="1"/>
      <c r="KH688" s="1"/>
      <c r="KI688" s="1"/>
      <c r="KJ688" s="1"/>
      <c r="KK688" s="1"/>
      <c r="KL688" s="1"/>
      <c r="KM688" s="1"/>
      <c r="KN688" s="1"/>
      <c r="KO688" s="1"/>
      <c r="KP688" s="1"/>
      <c r="KQ688" s="1"/>
      <c r="KR688" s="1"/>
      <c r="KS688" s="1"/>
      <c r="KT688" s="1"/>
      <c r="KU688" s="1"/>
      <c r="KV688" s="1"/>
    </row>
    <row r="689" spans="1:308"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c r="JW689" s="1"/>
      <c r="JX689" s="1"/>
      <c r="JY689" s="1"/>
      <c r="JZ689" s="1"/>
      <c r="KA689" s="1"/>
      <c r="KB689" s="1"/>
      <c r="KC689" s="1"/>
      <c r="KD689" s="1"/>
      <c r="KE689" s="1"/>
      <c r="KF689" s="1"/>
      <c r="KG689" s="1"/>
      <c r="KH689" s="1"/>
      <c r="KI689" s="1"/>
      <c r="KJ689" s="1"/>
      <c r="KK689" s="1"/>
      <c r="KL689" s="1"/>
      <c r="KM689" s="1"/>
      <c r="KN689" s="1"/>
      <c r="KO689" s="1"/>
      <c r="KP689" s="1"/>
      <c r="KQ689" s="1"/>
      <c r="KR689" s="1"/>
      <c r="KS689" s="1"/>
      <c r="KT689" s="1"/>
      <c r="KU689" s="1"/>
      <c r="KV689" s="1"/>
    </row>
    <row r="690" spans="1:308"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c r="JW690" s="1"/>
      <c r="JX690" s="1"/>
      <c r="JY690" s="1"/>
      <c r="JZ690" s="1"/>
      <c r="KA690" s="1"/>
      <c r="KB690" s="1"/>
      <c r="KC690" s="1"/>
      <c r="KD690" s="1"/>
      <c r="KE690" s="1"/>
      <c r="KF690" s="1"/>
      <c r="KG690" s="1"/>
      <c r="KH690" s="1"/>
      <c r="KI690" s="1"/>
      <c r="KJ690" s="1"/>
      <c r="KK690" s="1"/>
      <c r="KL690" s="1"/>
      <c r="KM690" s="1"/>
      <c r="KN690" s="1"/>
      <c r="KO690" s="1"/>
      <c r="KP690" s="1"/>
      <c r="KQ690" s="1"/>
      <c r="KR690" s="1"/>
      <c r="KS690" s="1"/>
      <c r="KT690" s="1"/>
      <c r="KU690" s="1"/>
      <c r="KV690" s="1"/>
    </row>
    <row r="691" spans="1:308"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c r="JW691" s="1"/>
      <c r="JX691" s="1"/>
      <c r="JY691" s="1"/>
      <c r="JZ691" s="1"/>
      <c r="KA691" s="1"/>
      <c r="KB691" s="1"/>
      <c r="KC691" s="1"/>
      <c r="KD691" s="1"/>
      <c r="KE691" s="1"/>
      <c r="KF691" s="1"/>
      <c r="KG691" s="1"/>
      <c r="KH691" s="1"/>
      <c r="KI691" s="1"/>
      <c r="KJ691" s="1"/>
      <c r="KK691" s="1"/>
      <c r="KL691" s="1"/>
      <c r="KM691" s="1"/>
      <c r="KN691" s="1"/>
      <c r="KO691" s="1"/>
      <c r="KP691" s="1"/>
      <c r="KQ691" s="1"/>
      <c r="KR691" s="1"/>
      <c r="KS691" s="1"/>
      <c r="KT691" s="1"/>
      <c r="KU691" s="1"/>
      <c r="KV691" s="1"/>
    </row>
    <row r="692" spans="1:308"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c r="JW692" s="1"/>
      <c r="JX692" s="1"/>
      <c r="JY692" s="1"/>
      <c r="JZ692" s="1"/>
      <c r="KA692" s="1"/>
      <c r="KB692" s="1"/>
      <c r="KC692" s="1"/>
      <c r="KD692" s="1"/>
      <c r="KE692" s="1"/>
      <c r="KF692" s="1"/>
      <c r="KG692" s="1"/>
      <c r="KH692" s="1"/>
      <c r="KI692" s="1"/>
      <c r="KJ692" s="1"/>
      <c r="KK692" s="1"/>
      <c r="KL692" s="1"/>
      <c r="KM692" s="1"/>
      <c r="KN692" s="1"/>
      <c r="KO692" s="1"/>
      <c r="KP692" s="1"/>
      <c r="KQ692" s="1"/>
      <c r="KR692" s="1"/>
      <c r="KS692" s="1"/>
      <c r="KT692" s="1"/>
      <c r="KU692" s="1"/>
      <c r="KV692" s="1"/>
    </row>
    <row r="693" spans="1:308"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c r="JW693" s="1"/>
      <c r="JX693" s="1"/>
      <c r="JY693" s="1"/>
      <c r="JZ693" s="1"/>
      <c r="KA693" s="1"/>
      <c r="KB693" s="1"/>
      <c r="KC693" s="1"/>
      <c r="KD693" s="1"/>
      <c r="KE693" s="1"/>
      <c r="KF693" s="1"/>
      <c r="KG693" s="1"/>
      <c r="KH693" s="1"/>
      <c r="KI693" s="1"/>
      <c r="KJ693" s="1"/>
      <c r="KK693" s="1"/>
      <c r="KL693" s="1"/>
      <c r="KM693" s="1"/>
      <c r="KN693" s="1"/>
      <c r="KO693" s="1"/>
      <c r="KP693" s="1"/>
      <c r="KQ693" s="1"/>
      <c r="KR693" s="1"/>
      <c r="KS693" s="1"/>
      <c r="KT693" s="1"/>
      <c r="KU693" s="1"/>
      <c r="KV693" s="1"/>
    </row>
    <row r="694" spans="1:308"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c r="JW694" s="1"/>
      <c r="JX694" s="1"/>
      <c r="JY694" s="1"/>
      <c r="JZ694" s="1"/>
      <c r="KA694" s="1"/>
      <c r="KB694" s="1"/>
      <c r="KC694" s="1"/>
      <c r="KD694" s="1"/>
      <c r="KE694" s="1"/>
      <c r="KF694" s="1"/>
      <c r="KG694" s="1"/>
      <c r="KH694" s="1"/>
      <c r="KI694" s="1"/>
      <c r="KJ694" s="1"/>
      <c r="KK694" s="1"/>
      <c r="KL694" s="1"/>
      <c r="KM694" s="1"/>
      <c r="KN694" s="1"/>
      <c r="KO694" s="1"/>
      <c r="KP694" s="1"/>
      <c r="KQ694" s="1"/>
      <c r="KR694" s="1"/>
      <c r="KS694" s="1"/>
      <c r="KT694" s="1"/>
      <c r="KU694" s="1"/>
      <c r="KV694" s="1"/>
    </row>
    <row r="695" spans="1:308"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c r="JW695" s="1"/>
      <c r="JX695" s="1"/>
      <c r="JY695" s="1"/>
      <c r="JZ695" s="1"/>
      <c r="KA695" s="1"/>
      <c r="KB695" s="1"/>
      <c r="KC695" s="1"/>
      <c r="KD695" s="1"/>
      <c r="KE695" s="1"/>
      <c r="KF695" s="1"/>
      <c r="KG695" s="1"/>
      <c r="KH695" s="1"/>
      <c r="KI695" s="1"/>
      <c r="KJ695" s="1"/>
      <c r="KK695" s="1"/>
      <c r="KL695" s="1"/>
      <c r="KM695" s="1"/>
      <c r="KN695" s="1"/>
      <c r="KO695" s="1"/>
      <c r="KP695" s="1"/>
      <c r="KQ695" s="1"/>
      <c r="KR695" s="1"/>
      <c r="KS695" s="1"/>
      <c r="KT695" s="1"/>
      <c r="KU695" s="1"/>
      <c r="KV695" s="1"/>
    </row>
    <row r="696" spans="1:308"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c r="JW696" s="1"/>
      <c r="JX696" s="1"/>
      <c r="JY696" s="1"/>
      <c r="JZ696" s="1"/>
      <c r="KA696" s="1"/>
      <c r="KB696" s="1"/>
      <c r="KC696" s="1"/>
      <c r="KD696" s="1"/>
      <c r="KE696" s="1"/>
      <c r="KF696" s="1"/>
      <c r="KG696" s="1"/>
      <c r="KH696" s="1"/>
      <c r="KI696" s="1"/>
      <c r="KJ696" s="1"/>
      <c r="KK696" s="1"/>
      <c r="KL696" s="1"/>
      <c r="KM696" s="1"/>
      <c r="KN696" s="1"/>
      <c r="KO696" s="1"/>
      <c r="KP696" s="1"/>
      <c r="KQ696" s="1"/>
      <c r="KR696" s="1"/>
      <c r="KS696" s="1"/>
      <c r="KT696" s="1"/>
      <c r="KU696" s="1"/>
      <c r="KV696" s="1"/>
    </row>
    <row r="697" spans="1:308"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c r="JW697" s="1"/>
      <c r="JX697" s="1"/>
      <c r="JY697" s="1"/>
      <c r="JZ697" s="1"/>
      <c r="KA697" s="1"/>
      <c r="KB697" s="1"/>
      <c r="KC697" s="1"/>
      <c r="KD697" s="1"/>
      <c r="KE697" s="1"/>
      <c r="KF697" s="1"/>
      <c r="KG697" s="1"/>
      <c r="KH697" s="1"/>
      <c r="KI697" s="1"/>
      <c r="KJ697" s="1"/>
      <c r="KK697" s="1"/>
      <c r="KL697" s="1"/>
      <c r="KM697" s="1"/>
      <c r="KN697" s="1"/>
      <c r="KO697" s="1"/>
      <c r="KP697" s="1"/>
      <c r="KQ697" s="1"/>
      <c r="KR697" s="1"/>
      <c r="KS697" s="1"/>
      <c r="KT697" s="1"/>
      <c r="KU697" s="1"/>
      <c r="KV697" s="1"/>
    </row>
    <row r="698" spans="1:308"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c r="JW698" s="1"/>
      <c r="JX698" s="1"/>
      <c r="JY698" s="1"/>
      <c r="JZ698" s="1"/>
      <c r="KA698" s="1"/>
      <c r="KB698" s="1"/>
      <c r="KC698" s="1"/>
      <c r="KD698" s="1"/>
      <c r="KE698" s="1"/>
      <c r="KF698" s="1"/>
      <c r="KG698" s="1"/>
      <c r="KH698" s="1"/>
      <c r="KI698" s="1"/>
      <c r="KJ698" s="1"/>
      <c r="KK698" s="1"/>
      <c r="KL698" s="1"/>
      <c r="KM698" s="1"/>
      <c r="KN698" s="1"/>
      <c r="KO698" s="1"/>
      <c r="KP698" s="1"/>
      <c r="KQ698" s="1"/>
      <c r="KR698" s="1"/>
      <c r="KS698" s="1"/>
      <c r="KT698" s="1"/>
      <c r="KU698" s="1"/>
      <c r="KV698" s="1"/>
    </row>
    <row r="699" spans="1:308"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c r="JW699" s="1"/>
      <c r="JX699" s="1"/>
      <c r="JY699" s="1"/>
      <c r="JZ699" s="1"/>
      <c r="KA699" s="1"/>
      <c r="KB699" s="1"/>
      <c r="KC699" s="1"/>
      <c r="KD699" s="1"/>
      <c r="KE699" s="1"/>
      <c r="KF699" s="1"/>
      <c r="KG699" s="1"/>
      <c r="KH699" s="1"/>
      <c r="KI699" s="1"/>
      <c r="KJ699" s="1"/>
      <c r="KK699" s="1"/>
      <c r="KL699" s="1"/>
      <c r="KM699" s="1"/>
      <c r="KN699" s="1"/>
      <c r="KO699" s="1"/>
      <c r="KP699" s="1"/>
      <c r="KQ699" s="1"/>
      <c r="KR699" s="1"/>
      <c r="KS699" s="1"/>
      <c r="KT699" s="1"/>
      <c r="KU699" s="1"/>
      <c r="KV699" s="1"/>
    </row>
    <row r="700" spans="1:308"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c r="JW700" s="1"/>
      <c r="JX700" s="1"/>
      <c r="JY700" s="1"/>
      <c r="JZ700" s="1"/>
      <c r="KA700" s="1"/>
      <c r="KB700" s="1"/>
      <c r="KC700" s="1"/>
      <c r="KD700" s="1"/>
      <c r="KE700" s="1"/>
      <c r="KF700" s="1"/>
      <c r="KG700" s="1"/>
      <c r="KH700" s="1"/>
      <c r="KI700" s="1"/>
      <c r="KJ700" s="1"/>
      <c r="KK700" s="1"/>
      <c r="KL700" s="1"/>
      <c r="KM700" s="1"/>
      <c r="KN700" s="1"/>
      <c r="KO700" s="1"/>
      <c r="KP700" s="1"/>
      <c r="KQ700" s="1"/>
      <c r="KR700" s="1"/>
      <c r="KS700" s="1"/>
      <c r="KT700" s="1"/>
      <c r="KU700" s="1"/>
      <c r="KV700" s="1"/>
    </row>
    <row r="701" spans="1:308"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c r="JW701" s="1"/>
      <c r="JX701" s="1"/>
      <c r="JY701" s="1"/>
      <c r="JZ701" s="1"/>
      <c r="KA701" s="1"/>
      <c r="KB701" s="1"/>
      <c r="KC701" s="1"/>
      <c r="KD701" s="1"/>
      <c r="KE701" s="1"/>
      <c r="KF701" s="1"/>
      <c r="KG701" s="1"/>
      <c r="KH701" s="1"/>
      <c r="KI701" s="1"/>
      <c r="KJ701" s="1"/>
      <c r="KK701" s="1"/>
      <c r="KL701" s="1"/>
      <c r="KM701" s="1"/>
      <c r="KN701" s="1"/>
      <c r="KO701" s="1"/>
      <c r="KP701" s="1"/>
      <c r="KQ701" s="1"/>
      <c r="KR701" s="1"/>
      <c r="KS701" s="1"/>
      <c r="KT701" s="1"/>
      <c r="KU701" s="1"/>
      <c r="KV701" s="1"/>
    </row>
    <row r="702" spans="1:308"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c r="JW702" s="1"/>
      <c r="JX702" s="1"/>
      <c r="JY702" s="1"/>
      <c r="JZ702" s="1"/>
      <c r="KA702" s="1"/>
      <c r="KB702" s="1"/>
      <c r="KC702" s="1"/>
      <c r="KD702" s="1"/>
      <c r="KE702" s="1"/>
      <c r="KF702" s="1"/>
      <c r="KG702" s="1"/>
      <c r="KH702" s="1"/>
      <c r="KI702" s="1"/>
      <c r="KJ702" s="1"/>
      <c r="KK702" s="1"/>
      <c r="KL702" s="1"/>
      <c r="KM702" s="1"/>
      <c r="KN702" s="1"/>
      <c r="KO702" s="1"/>
      <c r="KP702" s="1"/>
      <c r="KQ702" s="1"/>
      <c r="KR702" s="1"/>
      <c r="KS702" s="1"/>
      <c r="KT702" s="1"/>
      <c r="KU702" s="1"/>
      <c r="KV702" s="1"/>
    </row>
    <row r="703" spans="1:308"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c r="JW703" s="1"/>
      <c r="JX703" s="1"/>
      <c r="JY703" s="1"/>
      <c r="JZ703" s="1"/>
      <c r="KA703" s="1"/>
      <c r="KB703" s="1"/>
      <c r="KC703" s="1"/>
      <c r="KD703" s="1"/>
      <c r="KE703" s="1"/>
      <c r="KF703" s="1"/>
      <c r="KG703" s="1"/>
      <c r="KH703" s="1"/>
      <c r="KI703" s="1"/>
      <c r="KJ703" s="1"/>
      <c r="KK703" s="1"/>
      <c r="KL703" s="1"/>
      <c r="KM703" s="1"/>
      <c r="KN703" s="1"/>
      <c r="KO703" s="1"/>
      <c r="KP703" s="1"/>
      <c r="KQ703" s="1"/>
      <c r="KR703" s="1"/>
      <c r="KS703" s="1"/>
      <c r="KT703" s="1"/>
      <c r="KU703" s="1"/>
      <c r="KV703" s="1"/>
    </row>
    <row r="704" spans="1:308"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c r="JW704" s="1"/>
      <c r="JX704" s="1"/>
      <c r="JY704" s="1"/>
      <c r="JZ704" s="1"/>
      <c r="KA704" s="1"/>
      <c r="KB704" s="1"/>
      <c r="KC704" s="1"/>
      <c r="KD704" s="1"/>
      <c r="KE704" s="1"/>
      <c r="KF704" s="1"/>
      <c r="KG704" s="1"/>
      <c r="KH704" s="1"/>
      <c r="KI704" s="1"/>
      <c r="KJ704" s="1"/>
      <c r="KK704" s="1"/>
      <c r="KL704" s="1"/>
      <c r="KM704" s="1"/>
      <c r="KN704" s="1"/>
      <c r="KO704" s="1"/>
      <c r="KP704" s="1"/>
      <c r="KQ704" s="1"/>
      <c r="KR704" s="1"/>
      <c r="KS704" s="1"/>
      <c r="KT704" s="1"/>
      <c r="KU704" s="1"/>
      <c r="KV704" s="1"/>
    </row>
    <row r="705" spans="1:308"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c r="JW705" s="1"/>
      <c r="JX705" s="1"/>
      <c r="JY705" s="1"/>
      <c r="JZ705" s="1"/>
      <c r="KA705" s="1"/>
      <c r="KB705" s="1"/>
      <c r="KC705" s="1"/>
      <c r="KD705" s="1"/>
      <c r="KE705" s="1"/>
      <c r="KF705" s="1"/>
      <c r="KG705" s="1"/>
      <c r="KH705" s="1"/>
      <c r="KI705" s="1"/>
      <c r="KJ705" s="1"/>
      <c r="KK705" s="1"/>
      <c r="KL705" s="1"/>
      <c r="KM705" s="1"/>
      <c r="KN705" s="1"/>
      <c r="KO705" s="1"/>
      <c r="KP705" s="1"/>
      <c r="KQ705" s="1"/>
      <c r="KR705" s="1"/>
      <c r="KS705" s="1"/>
      <c r="KT705" s="1"/>
      <c r="KU705" s="1"/>
      <c r="KV705" s="1"/>
    </row>
    <row r="706" spans="1:308"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c r="JW706" s="1"/>
      <c r="JX706" s="1"/>
      <c r="JY706" s="1"/>
      <c r="JZ706" s="1"/>
      <c r="KA706" s="1"/>
      <c r="KB706" s="1"/>
      <c r="KC706" s="1"/>
      <c r="KD706" s="1"/>
      <c r="KE706" s="1"/>
      <c r="KF706" s="1"/>
      <c r="KG706" s="1"/>
      <c r="KH706" s="1"/>
      <c r="KI706" s="1"/>
      <c r="KJ706" s="1"/>
      <c r="KK706" s="1"/>
      <c r="KL706" s="1"/>
      <c r="KM706" s="1"/>
      <c r="KN706" s="1"/>
      <c r="KO706" s="1"/>
      <c r="KP706" s="1"/>
      <c r="KQ706" s="1"/>
      <c r="KR706" s="1"/>
      <c r="KS706" s="1"/>
      <c r="KT706" s="1"/>
      <c r="KU706" s="1"/>
      <c r="KV706" s="1"/>
    </row>
    <row r="707" spans="1:308"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c r="JW707" s="1"/>
      <c r="JX707" s="1"/>
      <c r="JY707" s="1"/>
      <c r="JZ707" s="1"/>
      <c r="KA707" s="1"/>
      <c r="KB707" s="1"/>
      <c r="KC707" s="1"/>
      <c r="KD707" s="1"/>
      <c r="KE707" s="1"/>
      <c r="KF707" s="1"/>
      <c r="KG707" s="1"/>
      <c r="KH707" s="1"/>
      <c r="KI707" s="1"/>
      <c r="KJ707" s="1"/>
      <c r="KK707" s="1"/>
      <c r="KL707" s="1"/>
      <c r="KM707" s="1"/>
      <c r="KN707" s="1"/>
      <c r="KO707" s="1"/>
      <c r="KP707" s="1"/>
      <c r="KQ707" s="1"/>
      <c r="KR707" s="1"/>
      <c r="KS707" s="1"/>
      <c r="KT707" s="1"/>
      <c r="KU707" s="1"/>
      <c r="KV707" s="1"/>
    </row>
    <row r="708" spans="1:308"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c r="JW708" s="1"/>
      <c r="JX708" s="1"/>
      <c r="JY708" s="1"/>
      <c r="JZ708" s="1"/>
      <c r="KA708" s="1"/>
      <c r="KB708" s="1"/>
      <c r="KC708" s="1"/>
      <c r="KD708" s="1"/>
      <c r="KE708" s="1"/>
      <c r="KF708" s="1"/>
      <c r="KG708" s="1"/>
      <c r="KH708" s="1"/>
      <c r="KI708" s="1"/>
      <c r="KJ708" s="1"/>
      <c r="KK708" s="1"/>
      <c r="KL708" s="1"/>
      <c r="KM708" s="1"/>
      <c r="KN708" s="1"/>
      <c r="KO708" s="1"/>
      <c r="KP708" s="1"/>
      <c r="KQ708" s="1"/>
      <c r="KR708" s="1"/>
      <c r="KS708" s="1"/>
      <c r="KT708" s="1"/>
      <c r="KU708" s="1"/>
      <c r="KV708" s="1"/>
    </row>
    <row r="709" spans="1:308"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c r="JW709" s="1"/>
      <c r="JX709" s="1"/>
      <c r="JY709" s="1"/>
      <c r="JZ709" s="1"/>
      <c r="KA709" s="1"/>
      <c r="KB709" s="1"/>
      <c r="KC709" s="1"/>
      <c r="KD709" s="1"/>
      <c r="KE709" s="1"/>
      <c r="KF709" s="1"/>
      <c r="KG709" s="1"/>
      <c r="KH709" s="1"/>
      <c r="KI709" s="1"/>
      <c r="KJ709" s="1"/>
      <c r="KK709" s="1"/>
      <c r="KL709" s="1"/>
      <c r="KM709" s="1"/>
      <c r="KN709" s="1"/>
      <c r="KO709" s="1"/>
      <c r="KP709" s="1"/>
      <c r="KQ709" s="1"/>
      <c r="KR709" s="1"/>
      <c r="KS709" s="1"/>
      <c r="KT709" s="1"/>
      <c r="KU709" s="1"/>
      <c r="KV709" s="1"/>
    </row>
    <row r="710" spans="1:308"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c r="JW710" s="1"/>
      <c r="JX710" s="1"/>
      <c r="JY710" s="1"/>
      <c r="JZ710" s="1"/>
      <c r="KA710" s="1"/>
      <c r="KB710" s="1"/>
      <c r="KC710" s="1"/>
      <c r="KD710" s="1"/>
      <c r="KE710" s="1"/>
      <c r="KF710" s="1"/>
      <c r="KG710" s="1"/>
      <c r="KH710" s="1"/>
      <c r="KI710" s="1"/>
      <c r="KJ710" s="1"/>
      <c r="KK710" s="1"/>
      <c r="KL710" s="1"/>
      <c r="KM710" s="1"/>
      <c r="KN710" s="1"/>
      <c r="KO710" s="1"/>
      <c r="KP710" s="1"/>
      <c r="KQ710" s="1"/>
      <c r="KR710" s="1"/>
      <c r="KS710" s="1"/>
      <c r="KT710" s="1"/>
      <c r="KU710" s="1"/>
      <c r="KV710" s="1"/>
    </row>
    <row r="711" spans="1:308"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c r="JW711" s="1"/>
      <c r="JX711" s="1"/>
      <c r="JY711" s="1"/>
      <c r="JZ711" s="1"/>
      <c r="KA711" s="1"/>
      <c r="KB711" s="1"/>
      <c r="KC711" s="1"/>
      <c r="KD711" s="1"/>
      <c r="KE711" s="1"/>
      <c r="KF711" s="1"/>
      <c r="KG711" s="1"/>
      <c r="KH711" s="1"/>
      <c r="KI711" s="1"/>
      <c r="KJ711" s="1"/>
      <c r="KK711" s="1"/>
      <c r="KL711" s="1"/>
      <c r="KM711" s="1"/>
      <c r="KN711" s="1"/>
      <c r="KO711" s="1"/>
      <c r="KP711" s="1"/>
      <c r="KQ711" s="1"/>
      <c r="KR711" s="1"/>
      <c r="KS711" s="1"/>
      <c r="KT711" s="1"/>
      <c r="KU711" s="1"/>
      <c r="KV711" s="1"/>
    </row>
    <row r="712" spans="1:308"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c r="JW712" s="1"/>
      <c r="JX712" s="1"/>
      <c r="JY712" s="1"/>
      <c r="JZ712" s="1"/>
      <c r="KA712" s="1"/>
      <c r="KB712" s="1"/>
      <c r="KC712" s="1"/>
      <c r="KD712" s="1"/>
      <c r="KE712" s="1"/>
      <c r="KF712" s="1"/>
      <c r="KG712" s="1"/>
      <c r="KH712" s="1"/>
      <c r="KI712" s="1"/>
      <c r="KJ712" s="1"/>
      <c r="KK712" s="1"/>
      <c r="KL712" s="1"/>
      <c r="KM712" s="1"/>
      <c r="KN712" s="1"/>
      <c r="KO712" s="1"/>
      <c r="KP712" s="1"/>
      <c r="KQ712" s="1"/>
      <c r="KR712" s="1"/>
      <c r="KS712" s="1"/>
      <c r="KT712" s="1"/>
      <c r="KU712" s="1"/>
      <c r="KV712" s="1"/>
    </row>
    <row r="713" spans="1:308"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c r="JW713" s="1"/>
      <c r="JX713" s="1"/>
      <c r="JY713" s="1"/>
      <c r="JZ713" s="1"/>
      <c r="KA713" s="1"/>
      <c r="KB713" s="1"/>
      <c r="KC713" s="1"/>
      <c r="KD713" s="1"/>
      <c r="KE713" s="1"/>
      <c r="KF713" s="1"/>
      <c r="KG713" s="1"/>
      <c r="KH713" s="1"/>
      <c r="KI713" s="1"/>
      <c r="KJ713" s="1"/>
      <c r="KK713" s="1"/>
      <c r="KL713" s="1"/>
      <c r="KM713" s="1"/>
      <c r="KN713" s="1"/>
      <c r="KO713" s="1"/>
      <c r="KP713" s="1"/>
      <c r="KQ713" s="1"/>
      <c r="KR713" s="1"/>
      <c r="KS713" s="1"/>
      <c r="KT713" s="1"/>
      <c r="KU713" s="1"/>
      <c r="KV713" s="1"/>
    </row>
    <row r="714" spans="1:308"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c r="JW714" s="1"/>
      <c r="JX714" s="1"/>
      <c r="JY714" s="1"/>
      <c r="JZ714" s="1"/>
      <c r="KA714" s="1"/>
      <c r="KB714" s="1"/>
      <c r="KC714" s="1"/>
      <c r="KD714" s="1"/>
      <c r="KE714" s="1"/>
      <c r="KF714" s="1"/>
      <c r="KG714" s="1"/>
      <c r="KH714" s="1"/>
      <c r="KI714" s="1"/>
      <c r="KJ714" s="1"/>
      <c r="KK714" s="1"/>
      <c r="KL714" s="1"/>
      <c r="KM714" s="1"/>
      <c r="KN714" s="1"/>
      <c r="KO714" s="1"/>
      <c r="KP714" s="1"/>
      <c r="KQ714" s="1"/>
      <c r="KR714" s="1"/>
      <c r="KS714" s="1"/>
      <c r="KT714" s="1"/>
      <c r="KU714" s="1"/>
      <c r="KV714" s="1"/>
    </row>
    <row r="715" spans="1:308"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c r="JW715" s="1"/>
      <c r="JX715" s="1"/>
      <c r="JY715" s="1"/>
      <c r="JZ715" s="1"/>
      <c r="KA715" s="1"/>
      <c r="KB715" s="1"/>
      <c r="KC715" s="1"/>
      <c r="KD715" s="1"/>
      <c r="KE715" s="1"/>
      <c r="KF715" s="1"/>
      <c r="KG715" s="1"/>
      <c r="KH715" s="1"/>
      <c r="KI715" s="1"/>
      <c r="KJ715" s="1"/>
      <c r="KK715" s="1"/>
      <c r="KL715" s="1"/>
      <c r="KM715" s="1"/>
      <c r="KN715" s="1"/>
      <c r="KO715" s="1"/>
      <c r="KP715" s="1"/>
      <c r="KQ715" s="1"/>
      <c r="KR715" s="1"/>
      <c r="KS715" s="1"/>
      <c r="KT715" s="1"/>
      <c r="KU715" s="1"/>
      <c r="KV715" s="1"/>
    </row>
    <row r="716" spans="1:308"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c r="JW716" s="1"/>
      <c r="JX716" s="1"/>
      <c r="JY716" s="1"/>
      <c r="JZ716" s="1"/>
      <c r="KA716" s="1"/>
      <c r="KB716" s="1"/>
      <c r="KC716" s="1"/>
      <c r="KD716" s="1"/>
      <c r="KE716" s="1"/>
      <c r="KF716" s="1"/>
      <c r="KG716" s="1"/>
      <c r="KH716" s="1"/>
      <c r="KI716" s="1"/>
      <c r="KJ716" s="1"/>
      <c r="KK716" s="1"/>
      <c r="KL716" s="1"/>
      <c r="KM716" s="1"/>
      <c r="KN716" s="1"/>
      <c r="KO716" s="1"/>
      <c r="KP716" s="1"/>
      <c r="KQ716" s="1"/>
      <c r="KR716" s="1"/>
      <c r="KS716" s="1"/>
      <c r="KT716" s="1"/>
      <c r="KU716" s="1"/>
      <c r="KV716" s="1"/>
    </row>
    <row r="717" spans="1:308"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c r="JW717" s="1"/>
      <c r="JX717" s="1"/>
      <c r="JY717" s="1"/>
      <c r="JZ717" s="1"/>
      <c r="KA717" s="1"/>
      <c r="KB717" s="1"/>
      <c r="KC717" s="1"/>
      <c r="KD717" s="1"/>
      <c r="KE717" s="1"/>
      <c r="KF717" s="1"/>
      <c r="KG717" s="1"/>
      <c r="KH717" s="1"/>
      <c r="KI717" s="1"/>
      <c r="KJ717" s="1"/>
      <c r="KK717" s="1"/>
      <c r="KL717" s="1"/>
      <c r="KM717" s="1"/>
      <c r="KN717" s="1"/>
      <c r="KO717" s="1"/>
      <c r="KP717" s="1"/>
      <c r="KQ717" s="1"/>
      <c r="KR717" s="1"/>
      <c r="KS717" s="1"/>
      <c r="KT717" s="1"/>
      <c r="KU717" s="1"/>
      <c r="KV717" s="1"/>
    </row>
    <row r="718" spans="1:308"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c r="JW718" s="1"/>
      <c r="JX718" s="1"/>
      <c r="JY718" s="1"/>
      <c r="JZ718" s="1"/>
      <c r="KA718" s="1"/>
      <c r="KB718" s="1"/>
      <c r="KC718" s="1"/>
      <c r="KD718" s="1"/>
      <c r="KE718" s="1"/>
      <c r="KF718" s="1"/>
      <c r="KG718" s="1"/>
      <c r="KH718" s="1"/>
      <c r="KI718" s="1"/>
      <c r="KJ718" s="1"/>
      <c r="KK718" s="1"/>
      <c r="KL718" s="1"/>
      <c r="KM718" s="1"/>
      <c r="KN718" s="1"/>
      <c r="KO718" s="1"/>
      <c r="KP718" s="1"/>
      <c r="KQ718" s="1"/>
      <c r="KR718" s="1"/>
      <c r="KS718" s="1"/>
      <c r="KT718" s="1"/>
      <c r="KU718" s="1"/>
      <c r="KV718" s="1"/>
    </row>
    <row r="719" spans="1:308"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c r="JW719" s="1"/>
      <c r="JX719" s="1"/>
      <c r="JY719" s="1"/>
      <c r="JZ719" s="1"/>
      <c r="KA719" s="1"/>
      <c r="KB719" s="1"/>
      <c r="KC719" s="1"/>
      <c r="KD719" s="1"/>
      <c r="KE719" s="1"/>
      <c r="KF719" s="1"/>
      <c r="KG719" s="1"/>
      <c r="KH719" s="1"/>
      <c r="KI719" s="1"/>
      <c r="KJ719" s="1"/>
      <c r="KK719" s="1"/>
      <c r="KL719" s="1"/>
      <c r="KM719" s="1"/>
      <c r="KN719" s="1"/>
      <c r="KO719" s="1"/>
      <c r="KP719" s="1"/>
      <c r="KQ719" s="1"/>
      <c r="KR719" s="1"/>
      <c r="KS719" s="1"/>
      <c r="KT719" s="1"/>
      <c r="KU719" s="1"/>
      <c r="KV719" s="1"/>
    </row>
    <row r="720" spans="1:308"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c r="JW720" s="1"/>
      <c r="JX720" s="1"/>
      <c r="JY720" s="1"/>
      <c r="JZ720" s="1"/>
      <c r="KA720" s="1"/>
      <c r="KB720" s="1"/>
      <c r="KC720" s="1"/>
      <c r="KD720" s="1"/>
      <c r="KE720" s="1"/>
      <c r="KF720" s="1"/>
      <c r="KG720" s="1"/>
      <c r="KH720" s="1"/>
      <c r="KI720" s="1"/>
      <c r="KJ720" s="1"/>
      <c r="KK720" s="1"/>
      <c r="KL720" s="1"/>
      <c r="KM720" s="1"/>
      <c r="KN720" s="1"/>
      <c r="KO720" s="1"/>
      <c r="KP720" s="1"/>
      <c r="KQ720" s="1"/>
      <c r="KR720" s="1"/>
      <c r="KS720" s="1"/>
      <c r="KT720" s="1"/>
      <c r="KU720" s="1"/>
      <c r="KV720" s="1"/>
    </row>
    <row r="721" spans="1:308"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c r="JW721" s="1"/>
      <c r="JX721" s="1"/>
      <c r="JY721" s="1"/>
      <c r="JZ721" s="1"/>
      <c r="KA721" s="1"/>
      <c r="KB721" s="1"/>
      <c r="KC721" s="1"/>
      <c r="KD721" s="1"/>
      <c r="KE721" s="1"/>
      <c r="KF721" s="1"/>
      <c r="KG721" s="1"/>
      <c r="KH721" s="1"/>
      <c r="KI721" s="1"/>
      <c r="KJ721" s="1"/>
      <c r="KK721" s="1"/>
      <c r="KL721" s="1"/>
      <c r="KM721" s="1"/>
      <c r="KN721" s="1"/>
      <c r="KO721" s="1"/>
      <c r="KP721" s="1"/>
      <c r="KQ721" s="1"/>
      <c r="KR721" s="1"/>
      <c r="KS721" s="1"/>
      <c r="KT721" s="1"/>
      <c r="KU721" s="1"/>
      <c r="KV721" s="1"/>
    </row>
    <row r="722" spans="1:308"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c r="JW722" s="1"/>
      <c r="JX722" s="1"/>
      <c r="JY722" s="1"/>
      <c r="JZ722" s="1"/>
      <c r="KA722" s="1"/>
      <c r="KB722" s="1"/>
      <c r="KC722" s="1"/>
      <c r="KD722" s="1"/>
      <c r="KE722" s="1"/>
      <c r="KF722" s="1"/>
      <c r="KG722" s="1"/>
      <c r="KH722" s="1"/>
      <c r="KI722" s="1"/>
      <c r="KJ722" s="1"/>
      <c r="KK722" s="1"/>
      <c r="KL722" s="1"/>
      <c r="KM722" s="1"/>
      <c r="KN722" s="1"/>
      <c r="KO722" s="1"/>
      <c r="KP722" s="1"/>
      <c r="KQ722" s="1"/>
      <c r="KR722" s="1"/>
      <c r="KS722" s="1"/>
      <c r="KT722" s="1"/>
      <c r="KU722" s="1"/>
      <c r="KV722" s="1"/>
    </row>
    <row r="723" spans="1:308"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c r="JW723" s="1"/>
      <c r="JX723" s="1"/>
      <c r="JY723" s="1"/>
      <c r="JZ723" s="1"/>
      <c r="KA723" s="1"/>
      <c r="KB723" s="1"/>
      <c r="KC723" s="1"/>
      <c r="KD723" s="1"/>
      <c r="KE723" s="1"/>
      <c r="KF723" s="1"/>
      <c r="KG723" s="1"/>
      <c r="KH723" s="1"/>
      <c r="KI723" s="1"/>
      <c r="KJ723" s="1"/>
      <c r="KK723" s="1"/>
      <c r="KL723" s="1"/>
      <c r="KM723" s="1"/>
      <c r="KN723" s="1"/>
      <c r="KO723" s="1"/>
      <c r="KP723" s="1"/>
      <c r="KQ723" s="1"/>
      <c r="KR723" s="1"/>
      <c r="KS723" s="1"/>
      <c r="KT723" s="1"/>
      <c r="KU723" s="1"/>
      <c r="KV723" s="1"/>
    </row>
    <row r="724" spans="1:308"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c r="JW724" s="1"/>
      <c r="JX724" s="1"/>
      <c r="JY724" s="1"/>
      <c r="JZ724" s="1"/>
      <c r="KA724" s="1"/>
      <c r="KB724" s="1"/>
      <c r="KC724" s="1"/>
      <c r="KD724" s="1"/>
      <c r="KE724" s="1"/>
      <c r="KF724" s="1"/>
      <c r="KG724" s="1"/>
      <c r="KH724" s="1"/>
      <c r="KI724" s="1"/>
      <c r="KJ724" s="1"/>
      <c r="KK724" s="1"/>
      <c r="KL724" s="1"/>
      <c r="KM724" s="1"/>
      <c r="KN724" s="1"/>
      <c r="KO724" s="1"/>
      <c r="KP724" s="1"/>
      <c r="KQ724" s="1"/>
      <c r="KR724" s="1"/>
      <c r="KS724" s="1"/>
      <c r="KT724" s="1"/>
      <c r="KU724" s="1"/>
      <c r="KV724" s="1"/>
    </row>
    <row r="725" spans="1:308"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c r="JW725" s="1"/>
      <c r="JX725" s="1"/>
      <c r="JY725" s="1"/>
      <c r="JZ725" s="1"/>
      <c r="KA725" s="1"/>
      <c r="KB725" s="1"/>
      <c r="KC725" s="1"/>
      <c r="KD725" s="1"/>
      <c r="KE725" s="1"/>
      <c r="KF725" s="1"/>
      <c r="KG725" s="1"/>
      <c r="KH725" s="1"/>
      <c r="KI725" s="1"/>
      <c r="KJ725" s="1"/>
      <c r="KK725" s="1"/>
      <c r="KL725" s="1"/>
      <c r="KM725" s="1"/>
      <c r="KN725" s="1"/>
      <c r="KO725" s="1"/>
      <c r="KP725" s="1"/>
      <c r="KQ725" s="1"/>
      <c r="KR725" s="1"/>
      <c r="KS725" s="1"/>
      <c r="KT725" s="1"/>
      <c r="KU725" s="1"/>
      <c r="KV725" s="1"/>
    </row>
    <row r="726" spans="1:308"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c r="JW726" s="1"/>
      <c r="JX726" s="1"/>
      <c r="JY726" s="1"/>
      <c r="JZ726" s="1"/>
      <c r="KA726" s="1"/>
      <c r="KB726" s="1"/>
      <c r="KC726" s="1"/>
      <c r="KD726" s="1"/>
      <c r="KE726" s="1"/>
      <c r="KF726" s="1"/>
      <c r="KG726" s="1"/>
      <c r="KH726" s="1"/>
      <c r="KI726" s="1"/>
      <c r="KJ726" s="1"/>
      <c r="KK726" s="1"/>
      <c r="KL726" s="1"/>
      <c r="KM726" s="1"/>
      <c r="KN726" s="1"/>
      <c r="KO726" s="1"/>
      <c r="KP726" s="1"/>
      <c r="KQ726" s="1"/>
      <c r="KR726" s="1"/>
      <c r="KS726" s="1"/>
      <c r="KT726" s="1"/>
      <c r="KU726" s="1"/>
      <c r="KV726" s="1"/>
    </row>
    <row r="727" spans="1:308"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c r="JW727" s="1"/>
      <c r="JX727" s="1"/>
      <c r="JY727" s="1"/>
      <c r="JZ727" s="1"/>
      <c r="KA727" s="1"/>
      <c r="KB727" s="1"/>
      <c r="KC727" s="1"/>
      <c r="KD727" s="1"/>
      <c r="KE727" s="1"/>
      <c r="KF727" s="1"/>
      <c r="KG727" s="1"/>
      <c r="KH727" s="1"/>
      <c r="KI727" s="1"/>
      <c r="KJ727" s="1"/>
      <c r="KK727" s="1"/>
      <c r="KL727" s="1"/>
      <c r="KM727" s="1"/>
      <c r="KN727" s="1"/>
      <c r="KO727" s="1"/>
      <c r="KP727" s="1"/>
      <c r="KQ727" s="1"/>
      <c r="KR727" s="1"/>
      <c r="KS727" s="1"/>
      <c r="KT727" s="1"/>
      <c r="KU727" s="1"/>
      <c r="KV727" s="1"/>
    </row>
    <row r="728" spans="1:308"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c r="JW728" s="1"/>
      <c r="JX728" s="1"/>
      <c r="JY728" s="1"/>
      <c r="JZ728" s="1"/>
      <c r="KA728" s="1"/>
      <c r="KB728" s="1"/>
      <c r="KC728" s="1"/>
      <c r="KD728" s="1"/>
      <c r="KE728" s="1"/>
      <c r="KF728" s="1"/>
      <c r="KG728" s="1"/>
      <c r="KH728" s="1"/>
      <c r="KI728" s="1"/>
      <c r="KJ728" s="1"/>
      <c r="KK728" s="1"/>
      <c r="KL728" s="1"/>
      <c r="KM728" s="1"/>
      <c r="KN728" s="1"/>
      <c r="KO728" s="1"/>
      <c r="KP728" s="1"/>
      <c r="KQ728" s="1"/>
      <c r="KR728" s="1"/>
      <c r="KS728" s="1"/>
      <c r="KT728" s="1"/>
      <c r="KU728" s="1"/>
      <c r="KV728" s="1"/>
    </row>
    <row r="729" spans="1:308"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c r="JW729" s="1"/>
      <c r="JX729" s="1"/>
      <c r="JY729" s="1"/>
      <c r="JZ729" s="1"/>
      <c r="KA729" s="1"/>
      <c r="KB729" s="1"/>
      <c r="KC729" s="1"/>
      <c r="KD729" s="1"/>
      <c r="KE729" s="1"/>
      <c r="KF729" s="1"/>
      <c r="KG729" s="1"/>
      <c r="KH729" s="1"/>
      <c r="KI729" s="1"/>
      <c r="KJ729" s="1"/>
      <c r="KK729" s="1"/>
      <c r="KL729" s="1"/>
      <c r="KM729" s="1"/>
      <c r="KN729" s="1"/>
      <c r="KO729" s="1"/>
      <c r="KP729" s="1"/>
      <c r="KQ729" s="1"/>
      <c r="KR729" s="1"/>
      <c r="KS729" s="1"/>
      <c r="KT729" s="1"/>
      <c r="KU729" s="1"/>
      <c r="KV729" s="1"/>
    </row>
    <row r="730" spans="1:308"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c r="JW730" s="1"/>
      <c r="JX730" s="1"/>
      <c r="JY730" s="1"/>
      <c r="JZ730" s="1"/>
      <c r="KA730" s="1"/>
      <c r="KB730" s="1"/>
      <c r="KC730" s="1"/>
      <c r="KD730" s="1"/>
      <c r="KE730" s="1"/>
      <c r="KF730" s="1"/>
      <c r="KG730" s="1"/>
      <c r="KH730" s="1"/>
      <c r="KI730" s="1"/>
      <c r="KJ730" s="1"/>
      <c r="KK730" s="1"/>
      <c r="KL730" s="1"/>
      <c r="KM730" s="1"/>
      <c r="KN730" s="1"/>
      <c r="KO730" s="1"/>
      <c r="KP730" s="1"/>
      <c r="KQ730" s="1"/>
      <c r="KR730" s="1"/>
      <c r="KS730" s="1"/>
      <c r="KT730" s="1"/>
      <c r="KU730" s="1"/>
      <c r="KV730" s="1"/>
    </row>
    <row r="731" spans="1:308"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c r="JW731" s="1"/>
      <c r="JX731" s="1"/>
      <c r="JY731" s="1"/>
      <c r="JZ731" s="1"/>
      <c r="KA731" s="1"/>
      <c r="KB731" s="1"/>
      <c r="KC731" s="1"/>
      <c r="KD731" s="1"/>
      <c r="KE731" s="1"/>
      <c r="KF731" s="1"/>
      <c r="KG731" s="1"/>
      <c r="KH731" s="1"/>
      <c r="KI731" s="1"/>
      <c r="KJ731" s="1"/>
      <c r="KK731" s="1"/>
      <c r="KL731" s="1"/>
      <c r="KM731" s="1"/>
      <c r="KN731" s="1"/>
      <c r="KO731" s="1"/>
      <c r="KP731" s="1"/>
      <c r="KQ731" s="1"/>
      <c r="KR731" s="1"/>
      <c r="KS731" s="1"/>
      <c r="KT731" s="1"/>
      <c r="KU731" s="1"/>
      <c r="KV731" s="1"/>
    </row>
    <row r="732" spans="1:308"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c r="JW732" s="1"/>
      <c r="JX732" s="1"/>
      <c r="JY732" s="1"/>
      <c r="JZ732" s="1"/>
      <c r="KA732" s="1"/>
      <c r="KB732" s="1"/>
      <c r="KC732" s="1"/>
      <c r="KD732" s="1"/>
      <c r="KE732" s="1"/>
      <c r="KF732" s="1"/>
      <c r="KG732" s="1"/>
      <c r="KH732" s="1"/>
      <c r="KI732" s="1"/>
      <c r="KJ732" s="1"/>
      <c r="KK732" s="1"/>
      <c r="KL732" s="1"/>
      <c r="KM732" s="1"/>
      <c r="KN732" s="1"/>
      <c r="KO732" s="1"/>
      <c r="KP732" s="1"/>
      <c r="KQ732" s="1"/>
      <c r="KR732" s="1"/>
      <c r="KS732" s="1"/>
      <c r="KT732" s="1"/>
      <c r="KU732" s="1"/>
      <c r="KV732" s="1"/>
    </row>
    <row r="733" spans="1:308"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c r="JW733" s="1"/>
      <c r="JX733" s="1"/>
      <c r="JY733" s="1"/>
      <c r="JZ733" s="1"/>
      <c r="KA733" s="1"/>
      <c r="KB733" s="1"/>
      <c r="KC733" s="1"/>
      <c r="KD733" s="1"/>
      <c r="KE733" s="1"/>
      <c r="KF733" s="1"/>
      <c r="KG733" s="1"/>
      <c r="KH733" s="1"/>
      <c r="KI733" s="1"/>
      <c r="KJ733" s="1"/>
      <c r="KK733" s="1"/>
      <c r="KL733" s="1"/>
      <c r="KM733" s="1"/>
      <c r="KN733" s="1"/>
      <c r="KO733" s="1"/>
      <c r="KP733" s="1"/>
      <c r="KQ733" s="1"/>
      <c r="KR733" s="1"/>
      <c r="KS733" s="1"/>
      <c r="KT733" s="1"/>
      <c r="KU733" s="1"/>
      <c r="KV733" s="1"/>
    </row>
    <row r="734" spans="1:308"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c r="JW734" s="1"/>
      <c r="JX734" s="1"/>
      <c r="JY734" s="1"/>
      <c r="JZ734" s="1"/>
      <c r="KA734" s="1"/>
      <c r="KB734" s="1"/>
      <c r="KC734" s="1"/>
      <c r="KD734" s="1"/>
      <c r="KE734" s="1"/>
      <c r="KF734" s="1"/>
      <c r="KG734" s="1"/>
      <c r="KH734" s="1"/>
      <c r="KI734" s="1"/>
      <c r="KJ734" s="1"/>
      <c r="KK734" s="1"/>
      <c r="KL734" s="1"/>
      <c r="KM734" s="1"/>
      <c r="KN734" s="1"/>
      <c r="KO734" s="1"/>
      <c r="KP734" s="1"/>
      <c r="KQ734" s="1"/>
      <c r="KR734" s="1"/>
      <c r="KS734" s="1"/>
      <c r="KT734" s="1"/>
      <c r="KU734" s="1"/>
      <c r="KV734" s="1"/>
    </row>
    <row r="735" spans="1:308"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c r="JW735" s="1"/>
      <c r="JX735" s="1"/>
      <c r="JY735" s="1"/>
      <c r="JZ735" s="1"/>
      <c r="KA735" s="1"/>
      <c r="KB735" s="1"/>
      <c r="KC735" s="1"/>
      <c r="KD735" s="1"/>
      <c r="KE735" s="1"/>
      <c r="KF735" s="1"/>
      <c r="KG735" s="1"/>
      <c r="KH735" s="1"/>
      <c r="KI735" s="1"/>
      <c r="KJ735" s="1"/>
      <c r="KK735" s="1"/>
      <c r="KL735" s="1"/>
      <c r="KM735" s="1"/>
      <c r="KN735" s="1"/>
      <c r="KO735" s="1"/>
      <c r="KP735" s="1"/>
      <c r="KQ735" s="1"/>
      <c r="KR735" s="1"/>
      <c r="KS735" s="1"/>
      <c r="KT735" s="1"/>
      <c r="KU735" s="1"/>
      <c r="KV735" s="1"/>
    </row>
    <row r="736" spans="1:308"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c r="JW736" s="1"/>
      <c r="JX736" s="1"/>
      <c r="JY736" s="1"/>
      <c r="JZ736" s="1"/>
      <c r="KA736" s="1"/>
      <c r="KB736" s="1"/>
      <c r="KC736" s="1"/>
      <c r="KD736" s="1"/>
      <c r="KE736" s="1"/>
      <c r="KF736" s="1"/>
      <c r="KG736" s="1"/>
      <c r="KH736" s="1"/>
      <c r="KI736" s="1"/>
      <c r="KJ736" s="1"/>
      <c r="KK736" s="1"/>
      <c r="KL736" s="1"/>
      <c r="KM736" s="1"/>
      <c r="KN736" s="1"/>
      <c r="KO736" s="1"/>
      <c r="KP736" s="1"/>
      <c r="KQ736" s="1"/>
      <c r="KR736" s="1"/>
      <c r="KS736" s="1"/>
      <c r="KT736" s="1"/>
      <c r="KU736" s="1"/>
      <c r="KV736" s="1"/>
    </row>
    <row r="737" spans="1:308"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c r="JW737" s="1"/>
      <c r="JX737" s="1"/>
      <c r="JY737" s="1"/>
      <c r="JZ737" s="1"/>
      <c r="KA737" s="1"/>
      <c r="KB737" s="1"/>
      <c r="KC737" s="1"/>
      <c r="KD737" s="1"/>
      <c r="KE737" s="1"/>
      <c r="KF737" s="1"/>
      <c r="KG737" s="1"/>
      <c r="KH737" s="1"/>
      <c r="KI737" s="1"/>
      <c r="KJ737" s="1"/>
      <c r="KK737" s="1"/>
      <c r="KL737" s="1"/>
      <c r="KM737" s="1"/>
      <c r="KN737" s="1"/>
      <c r="KO737" s="1"/>
      <c r="KP737" s="1"/>
      <c r="KQ737" s="1"/>
      <c r="KR737" s="1"/>
      <c r="KS737" s="1"/>
      <c r="KT737" s="1"/>
      <c r="KU737" s="1"/>
      <c r="KV737" s="1"/>
    </row>
    <row r="738" spans="1:308"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c r="JW738" s="1"/>
      <c r="JX738" s="1"/>
      <c r="JY738" s="1"/>
      <c r="JZ738" s="1"/>
      <c r="KA738" s="1"/>
      <c r="KB738" s="1"/>
      <c r="KC738" s="1"/>
      <c r="KD738" s="1"/>
      <c r="KE738" s="1"/>
      <c r="KF738" s="1"/>
      <c r="KG738" s="1"/>
      <c r="KH738" s="1"/>
      <c r="KI738" s="1"/>
      <c r="KJ738" s="1"/>
      <c r="KK738" s="1"/>
      <c r="KL738" s="1"/>
      <c r="KM738" s="1"/>
      <c r="KN738" s="1"/>
      <c r="KO738" s="1"/>
      <c r="KP738" s="1"/>
      <c r="KQ738" s="1"/>
      <c r="KR738" s="1"/>
      <c r="KS738" s="1"/>
      <c r="KT738" s="1"/>
      <c r="KU738" s="1"/>
      <c r="KV738" s="1"/>
    </row>
    <row r="739" spans="1:308"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c r="JW739" s="1"/>
      <c r="JX739" s="1"/>
      <c r="JY739" s="1"/>
      <c r="JZ739" s="1"/>
      <c r="KA739" s="1"/>
      <c r="KB739" s="1"/>
      <c r="KC739" s="1"/>
      <c r="KD739" s="1"/>
      <c r="KE739" s="1"/>
      <c r="KF739" s="1"/>
      <c r="KG739" s="1"/>
      <c r="KH739" s="1"/>
      <c r="KI739" s="1"/>
      <c r="KJ739" s="1"/>
      <c r="KK739" s="1"/>
      <c r="KL739" s="1"/>
      <c r="KM739" s="1"/>
      <c r="KN739" s="1"/>
      <c r="KO739" s="1"/>
      <c r="KP739" s="1"/>
      <c r="KQ739" s="1"/>
      <c r="KR739" s="1"/>
      <c r="KS739" s="1"/>
      <c r="KT739" s="1"/>
      <c r="KU739" s="1"/>
      <c r="KV739" s="1"/>
    </row>
    <row r="740" spans="1:308"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c r="JW740" s="1"/>
      <c r="JX740" s="1"/>
      <c r="JY740" s="1"/>
      <c r="JZ740" s="1"/>
      <c r="KA740" s="1"/>
      <c r="KB740" s="1"/>
      <c r="KC740" s="1"/>
      <c r="KD740" s="1"/>
      <c r="KE740" s="1"/>
      <c r="KF740" s="1"/>
      <c r="KG740" s="1"/>
      <c r="KH740" s="1"/>
      <c r="KI740" s="1"/>
      <c r="KJ740" s="1"/>
      <c r="KK740" s="1"/>
      <c r="KL740" s="1"/>
      <c r="KM740" s="1"/>
      <c r="KN740" s="1"/>
      <c r="KO740" s="1"/>
      <c r="KP740" s="1"/>
      <c r="KQ740" s="1"/>
      <c r="KR740" s="1"/>
      <c r="KS740" s="1"/>
      <c r="KT740" s="1"/>
      <c r="KU740" s="1"/>
      <c r="KV740" s="1"/>
    </row>
    <row r="741" spans="1:308"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c r="JW741" s="1"/>
      <c r="JX741" s="1"/>
      <c r="JY741" s="1"/>
      <c r="JZ741" s="1"/>
      <c r="KA741" s="1"/>
      <c r="KB741" s="1"/>
      <c r="KC741" s="1"/>
      <c r="KD741" s="1"/>
      <c r="KE741" s="1"/>
      <c r="KF741" s="1"/>
      <c r="KG741" s="1"/>
      <c r="KH741" s="1"/>
      <c r="KI741" s="1"/>
      <c r="KJ741" s="1"/>
      <c r="KK741" s="1"/>
      <c r="KL741" s="1"/>
      <c r="KM741" s="1"/>
      <c r="KN741" s="1"/>
      <c r="KO741" s="1"/>
      <c r="KP741" s="1"/>
      <c r="KQ741" s="1"/>
      <c r="KR741" s="1"/>
      <c r="KS741" s="1"/>
      <c r="KT741" s="1"/>
      <c r="KU741" s="1"/>
      <c r="KV741" s="1"/>
    </row>
    <row r="742" spans="1:308"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c r="JW742" s="1"/>
      <c r="JX742" s="1"/>
      <c r="JY742" s="1"/>
      <c r="JZ742" s="1"/>
      <c r="KA742" s="1"/>
      <c r="KB742" s="1"/>
      <c r="KC742" s="1"/>
      <c r="KD742" s="1"/>
      <c r="KE742" s="1"/>
      <c r="KF742" s="1"/>
      <c r="KG742" s="1"/>
      <c r="KH742" s="1"/>
      <c r="KI742" s="1"/>
      <c r="KJ742" s="1"/>
      <c r="KK742" s="1"/>
      <c r="KL742" s="1"/>
      <c r="KM742" s="1"/>
      <c r="KN742" s="1"/>
      <c r="KO742" s="1"/>
      <c r="KP742" s="1"/>
      <c r="KQ742" s="1"/>
      <c r="KR742" s="1"/>
      <c r="KS742" s="1"/>
      <c r="KT742" s="1"/>
      <c r="KU742" s="1"/>
      <c r="KV742" s="1"/>
    </row>
    <row r="743" spans="1:308"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c r="JW743" s="1"/>
      <c r="JX743" s="1"/>
      <c r="JY743" s="1"/>
      <c r="JZ743" s="1"/>
      <c r="KA743" s="1"/>
      <c r="KB743" s="1"/>
      <c r="KC743" s="1"/>
      <c r="KD743" s="1"/>
      <c r="KE743" s="1"/>
      <c r="KF743" s="1"/>
      <c r="KG743" s="1"/>
      <c r="KH743" s="1"/>
      <c r="KI743" s="1"/>
      <c r="KJ743" s="1"/>
      <c r="KK743" s="1"/>
      <c r="KL743" s="1"/>
      <c r="KM743" s="1"/>
      <c r="KN743" s="1"/>
      <c r="KO743" s="1"/>
      <c r="KP743" s="1"/>
      <c r="KQ743" s="1"/>
      <c r="KR743" s="1"/>
      <c r="KS743" s="1"/>
      <c r="KT743" s="1"/>
      <c r="KU743" s="1"/>
      <c r="KV743" s="1"/>
    </row>
    <row r="744" spans="1:308"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c r="JW744" s="1"/>
      <c r="JX744" s="1"/>
      <c r="JY744" s="1"/>
      <c r="JZ744" s="1"/>
      <c r="KA744" s="1"/>
      <c r="KB744" s="1"/>
      <c r="KC744" s="1"/>
      <c r="KD744" s="1"/>
      <c r="KE744" s="1"/>
      <c r="KF744" s="1"/>
      <c r="KG744" s="1"/>
      <c r="KH744" s="1"/>
      <c r="KI744" s="1"/>
      <c r="KJ744" s="1"/>
      <c r="KK744" s="1"/>
      <c r="KL744" s="1"/>
      <c r="KM744" s="1"/>
      <c r="KN744" s="1"/>
      <c r="KO744" s="1"/>
      <c r="KP744" s="1"/>
      <c r="KQ744" s="1"/>
      <c r="KR744" s="1"/>
      <c r="KS744" s="1"/>
      <c r="KT744" s="1"/>
      <c r="KU744" s="1"/>
      <c r="KV744" s="1"/>
    </row>
    <row r="745" spans="1:308"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c r="JW745" s="1"/>
      <c r="JX745" s="1"/>
      <c r="JY745" s="1"/>
      <c r="JZ745" s="1"/>
      <c r="KA745" s="1"/>
      <c r="KB745" s="1"/>
      <c r="KC745" s="1"/>
      <c r="KD745" s="1"/>
      <c r="KE745" s="1"/>
      <c r="KF745" s="1"/>
      <c r="KG745" s="1"/>
      <c r="KH745" s="1"/>
      <c r="KI745" s="1"/>
      <c r="KJ745" s="1"/>
      <c r="KK745" s="1"/>
      <c r="KL745" s="1"/>
      <c r="KM745" s="1"/>
      <c r="KN745" s="1"/>
      <c r="KO745" s="1"/>
      <c r="KP745" s="1"/>
      <c r="KQ745" s="1"/>
      <c r="KR745" s="1"/>
      <c r="KS745" s="1"/>
      <c r="KT745" s="1"/>
      <c r="KU745" s="1"/>
      <c r="KV745" s="1"/>
    </row>
    <row r="746" spans="1:308"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c r="JW746" s="1"/>
      <c r="JX746" s="1"/>
      <c r="JY746" s="1"/>
      <c r="JZ746" s="1"/>
      <c r="KA746" s="1"/>
      <c r="KB746" s="1"/>
      <c r="KC746" s="1"/>
      <c r="KD746" s="1"/>
      <c r="KE746" s="1"/>
      <c r="KF746" s="1"/>
      <c r="KG746" s="1"/>
      <c r="KH746" s="1"/>
      <c r="KI746" s="1"/>
      <c r="KJ746" s="1"/>
      <c r="KK746" s="1"/>
      <c r="KL746" s="1"/>
      <c r="KM746" s="1"/>
      <c r="KN746" s="1"/>
      <c r="KO746" s="1"/>
      <c r="KP746" s="1"/>
      <c r="KQ746" s="1"/>
      <c r="KR746" s="1"/>
      <c r="KS746" s="1"/>
      <c r="KT746" s="1"/>
      <c r="KU746" s="1"/>
      <c r="KV746" s="1"/>
    </row>
    <row r="747" spans="1:308"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c r="JW747" s="1"/>
      <c r="JX747" s="1"/>
      <c r="JY747" s="1"/>
      <c r="JZ747" s="1"/>
      <c r="KA747" s="1"/>
      <c r="KB747" s="1"/>
      <c r="KC747" s="1"/>
      <c r="KD747" s="1"/>
      <c r="KE747" s="1"/>
      <c r="KF747" s="1"/>
      <c r="KG747" s="1"/>
      <c r="KH747" s="1"/>
      <c r="KI747" s="1"/>
      <c r="KJ747" s="1"/>
      <c r="KK747" s="1"/>
      <c r="KL747" s="1"/>
      <c r="KM747" s="1"/>
      <c r="KN747" s="1"/>
      <c r="KO747" s="1"/>
      <c r="KP747" s="1"/>
      <c r="KQ747" s="1"/>
      <c r="KR747" s="1"/>
      <c r="KS747" s="1"/>
      <c r="KT747" s="1"/>
      <c r="KU747" s="1"/>
      <c r="KV747" s="1"/>
    </row>
    <row r="748" spans="1:308"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c r="JW748" s="1"/>
      <c r="JX748" s="1"/>
      <c r="JY748" s="1"/>
      <c r="JZ748" s="1"/>
      <c r="KA748" s="1"/>
      <c r="KB748" s="1"/>
      <c r="KC748" s="1"/>
      <c r="KD748" s="1"/>
      <c r="KE748" s="1"/>
      <c r="KF748" s="1"/>
      <c r="KG748" s="1"/>
      <c r="KH748" s="1"/>
      <c r="KI748" s="1"/>
      <c r="KJ748" s="1"/>
      <c r="KK748" s="1"/>
      <c r="KL748" s="1"/>
      <c r="KM748" s="1"/>
      <c r="KN748" s="1"/>
      <c r="KO748" s="1"/>
      <c r="KP748" s="1"/>
      <c r="KQ748" s="1"/>
      <c r="KR748" s="1"/>
      <c r="KS748" s="1"/>
      <c r="KT748" s="1"/>
      <c r="KU748" s="1"/>
      <c r="KV748" s="1"/>
    </row>
    <row r="749" spans="1:308"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c r="JW749" s="1"/>
      <c r="JX749" s="1"/>
      <c r="JY749" s="1"/>
      <c r="JZ749" s="1"/>
      <c r="KA749" s="1"/>
      <c r="KB749" s="1"/>
      <c r="KC749" s="1"/>
      <c r="KD749" s="1"/>
      <c r="KE749" s="1"/>
      <c r="KF749" s="1"/>
      <c r="KG749" s="1"/>
      <c r="KH749" s="1"/>
      <c r="KI749" s="1"/>
      <c r="KJ749" s="1"/>
      <c r="KK749" s="1"/>
      <c r="KL749" s="1"/>
      <c r="KM749" s="1"/>
      <c r="KN749" s="1"/>
      <c r="KO749" s="1"/>
      <c r="KP749" s="1"/>
      <c r="KQ749" s="1"/>
      <c r="KR749" s="1"/>
      <c r="KS749" s="1"/>
      <c r="KT749" s="1"/>
      <c r="KU749" s="1"/>
      <c r="KV749" s="1"/>
    </row>
    <row r="750" spans="1:308"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c r="JW750" s="1"/>
      <c r="JX750" s="1"/>
      <c r="JY750" s="1"/>
      <c r="JZ750" s="1"/>
      <c r="KA750" s="1"/>
      <c r="KB750" s="1"/>
      <c r="KC750" s="1"/>
      <c r="KD750" s="1"/>
      <c r="KE750" s="1"/>
      <c r="KF750" s="1"/>
      <c r="KG750" s="1"/>
      <c r="KH750" s="1"/>
      <c r="KI750" s="1"/>
      <c r="KJ750" s="1"/>
      <c r="KK750" s="1"/>
      <c r="KL750" s="1"/>
      <c r="KM750" s="1"/>
      <c r="KN750" s="1"/>
      <c r="KO750" s="1"/>
      <c r="KP750" s="1"/>
      <c r="KQ750" s="1"/>
      <c r="KR750" s="1"/>
      <c r="KS750" s="1"/>
      <c r="KT750" s="1"/>
      <c r="KU750" s="1"/>
      <c r="KV750" s="1"/>
    </row>
    <row r="751" spans="1:308"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c r="JW751" s="1"/>
      <c r="JX751" s="1"/>
      <c r="JY751" s="1"/>
      <c r="JZ751" s="1"/>
      <c r="KA751" s="1"/>
      <c r="KB751" s="1"/>
      <c r="KC751" s="1"/>
      <c r="KD751" s="1"/>
      <c r="KE751" s="1"/>
      <c r="KF751" s="1"/>
      <c r="KG751" s="1"/>
      <c r="KH751" s="1"/>
      <c r="KI751" s="1"/>
      <c r="KJ751" s="1"/>
      <c r="KK751" s="1"/>
      <c r="KL751" s="1"/>
      <c r="KM751" s="1"/>
      <c r="KN751" s="1"/>
      <c r="KO751" s="1"/>
      <c r="KP751" s="1"/>
      <c r="KQ751" s="1"/>
      <c r="KR751" s="1"/>
      <c r="KS751" s="1"/>
      <c r="KT751" s="1"/>
      <c r="KU751" s="1"/>
      <c r="KV751" s="1"/>
    </row>
    <row r="752" spans="1:308"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c r="JW752" s="1"/>
      <c r="JX752" s="1"/>
      <c r="JY752" s="1"/>
      <c r="JZ752" s="1"/>
      <c r="KA752" s="1"/>
      <c r="KB752" s="1"/>
      <c r="KC752" s="1"/>
      <c r="KD752" s="1"/>
      <c r="KE752" s="1"/>
      <c r="KF752" s="1"/>
      <c r="KG752" s="1"/>
      <c r="KH752" s="1"/>
      <c r="KI752" s="1"/>
      <c r="KJ752" s="1"/>
      <c r="KK752" s="1"/>
      <c r="KL752" s="1"/>
      <c r="KM752" s="1"/>
      <c r="KN752" s="1"/>
      <c r="KO752" s="1"/>
      <c r="KP752" s="1"/>
      <c r="KQ752" s="1"/>
      <c r="KR752" s="1"/>
      <c r="KS752" s="1"/>
      <c r="KT752" s="1"/>
      <c r="KU752" s="1"/>
      <c r="KV752" s="1"/>
    </row>
    <row r="753" spans="1:308"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c r="JW753" s="1"/>
      <c r="JX753" s="1"/>
      <c r="JY753" s="1"/>
      <c r="JZ753" s="1"/>
      <c r="KA753" s="1"/>
      <c r="KB753" s="1"/>
      <c r="KC753" s="1"/>
      <c r="KD753" s="1"/>
      <c r="KE753" s="1"/>
      <c r="KF753" s="1"/>
      <c r="KG753" s="1"/>
      <c r="KH753" s="1"/>
      <c r="KI753" s="1"/>
      <c r="KJ753" s="1"/>
      <c r="KK753" s="1"/>
      <c r="KL753" s="1"/>
      <c r="KM753" s="1"/>
      <c r="KN753" s="1"/>
      <c r="KO753" s="1"/>
      <c r="KP753" s="1"/>
      <c r="KQ753" s="1"/>
      <c r="KR753" s="1"/>
      <c r="KS753" s="1"/>
      <c r="KT753" s="1"/>
      <c r="KU753" s="1"/>
      <c r="KV753" s="1"/>
    </row>
    <row r="754" spans="1:308"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c r="JW754" s="1"/>
      <c r="JX754" s="1"/>
      <c r="JY754" s="1"/>
      <c r="JZ754" s="1"/>
      <c r="KA754" s="1"/>
      <c r="KB754" s="1"/>
      <c r="KC754" s="1"/>
      <c r="KD754" s="1"/>
      <c r="KE754" s="1"/>
      <c r="KF754" s="1"/>
      <c r="KG754" s="1"/>
      <c r="KH754" s="1"/>
      <c r="KI754" s="1"/>
      <c r="KJ754" s="1"/>
      <c r="KK754" s="1"/>
      <c r="KL754" s="1"/>
      <c r="KM754" s="1"/>
      <c r="KN754" s="1"/>
      <c r="KO754" s="1"/>
      <c r="KP754" s="1"/>
      <c r="KQ754" s="1"/>
      <c r="KR754" s="1"/>
      <c r="KS754" s="1"/>
      <c r="KT754" s="1"/>
      <c r="KU754" s="1"/>
      <c r="KV754" s="1"/>
    </row>
    <row r="755" spans="1:308"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c r="JW755" s="1"/>
      <c r="JX755" s="1"/>
      <c r="JY755" s="1"/>
      <c r="JZ755" s="1"/>
      <c r="KA755" s="1"/>
      <c r="KB755" s="1"/>
      <c r="KC755" s="1"/>
      <c r="KD755" s="1"/>
      <c r="KE755" s="1"/>
      <c r="KF755" s="1"/>
      <c r="KG755" s="1"/>
      <c r="KH755" s="1"/>
      <c r="KI755" s="1"/>
      <c r="KJ755" s="1"/>
      <c r="KK755" s="1"/>
      <c r="KL755" s="1"/>
      <c r="KM755" s="1"/>
      <c r="KN755" s="1"/>
      <c r="KO755" s="1"/>
      <c r="KP755" s="1"/>
      <c r="KQ755" s="1"/>
      <c r="KR755" s="1"/>
      <c r="KS755" s="1"/>
      <c r="KT755" s="1"/>
      <c r="KU755" s="1"/>
      <c r="KV755" s="1"/>
    </row>
    <row r="756" spans="1:308"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c r="JW756" s="1"/>
      <c r="JX756" s="1"/>
      <c r="JY756" s="1"/>
      <c r="JZ756" s="1"/>
      <c r="KA756" s="1"/>
      <c r="KB756" s="1"/>
      <c r="KC756" s="1"/>
      <c r="KD756" s="1"/>
      <c r="KE756" s="1"/>
      <c r="KF756" s="1"/>
      <c r="KG756" s="1"/>
      <c r="KH756" s="1"/>
      <c r="KI756" s="1"/>
      <c r="KJ756" s="1"/>
      <c r="KK756" s="1"/>
      <c r="KL756" s="1"/>
      <c r="KM756" s="1"/>
      <c r="KN756" s="1"/>
      <c r="KO756" s="1"/>
      <c r="KP756" s="1"/>
      <c r="KQ756" s="1"/>
      <c r="KR756" s="1"/>
      <c r="KS756" s="1"/>
      <c r="KT756" s="1"/>
      <c r="KU756" s="1"/>
      <c r="KV756" s="1"/>
    </row>
    <row r="757" spans="1:308"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c r="JW757" s="1"/>
      <c r="JX757" s="1"/>
      <c r="JY757" s="1"/>
      <c r="JZ757" s="1"/>
      <c r="KA757" s="1"/>
      <c r="KB757" s="1"/>
      <c r="KC757" s="1"/>
      <c r="KD757" s="1"/>
      <c r="KE757" s="1"/>
      <c r="KF757" s="1"/>
      <c r="KG757" s="1"/>
      <c r="KH757" s="1"/>
      <c r="KI757" s="1"/>
      <c r="KJ757" s="1"/>
      <c r="KK757" s="1"/>
      <c r="KL757" s="1"/>
      <c r="KM757" s="1"/>
      <c r="KN757" s="1"/>
      <c r="KO757" s="1"/>
      <c r="KP757" s="1"/>
      <c r="KQ757" s="1"/>
      <c r="KR757" s="1"/>
      <c r="KS757" s="1"/>
      <c r="KT757" s="1"/>
      <c r="KU757" s="1"/>
      <c r="KV757" s="1"/>
    </row>
    <row r="758" spans="1:308"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c r="JW758" s="1"/>
      <c r="JX758" s="1"/>
      <c r="JY758" s="1"/>
      <c r="JZ758" s="1"/>
      <c r="KA758" s="1"/>
      <c r="KB758" s="1"/>
      <c r="KC758" s="1"/>
      <c r="KD758" s="1"/>
      <c r="KE758" s="1"/>
      <c r="KF758" s="1"/>
      <c r="KG758" s="1"/>
      <c r="KH758" s="1"/>
      <c r="KI758" s="1"/>
      <c r="KJ758" s="1"/>
      <c r="KK758" s="1"/>
      <c r="KL758" s="1"/>
      <c r="KM758" s="1"/>
      <c r="KN758" s="1"/>
      <c r="KO758" s="1"/>
      <c r="KP758" s="1"/>
      <c r="KQ758" s="1"/>
      <c r="KR758" s="1"/>
      <c r="KS758" s="1"/>
      <c r="KT758" s="1"/>
      <c r="KU758" s="1"/>
      <c r="KV758" s="1"/>
    </row>
    <row r="759" spans="1:308"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c r="JW759" s="1"/>
      <c r="JX759" s="1"/>
      <c r="JY759" s="1"/>
      <c r="JZ759" s="1"/>
      <c r="KA759" s="1"/>
      <c r="KB759" s="1"/>
      <c r="KC759" s="1"/>
      <c r="KD759" s="1"/>
      <c r="KE759" s="1"/>
      <c r="KF759" s="1"/>
      <c r="KG759" s="1"/>
      <c r="KH759" s="1"/>
      <c r="KI759" s="1"/>
      <c r="KJ759" s="1"/>
      <c r="KK759" s="1"/>
      <c r="KL759" s="1"/>
      <c r="KM759" s="1"/>
      <c r="KN759" s="1"/>
      <c r="KO759" s="1"/>
      <c r="KP759" s="1"/>
      <c r="KQ759" s="1"/>
      <c r="KR759" s="1"/>
      <c r="KS759" s="1"/>
      <c r="KT759" s="1"/>
      <c r="KU759" s="1"/>
      <c r="KV759" s="1"/>
    </row>
    <row r="760" spans="1:308"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c r="JW760" s="1"/>
      <c r="JX760" s="1"/>
      <c r="JY760" s="1"/>
      <c r="JZ760" s="1"/>
      <c r="KA760" s="1"/>
      <c r="KB760" s="1"/>
      <c r="KC760" s="1"/>
      <c r="KD760" s="1"/>
      <c r="KE760" s="1"/>
      <c r="KF760" s="1"/>
      <c r="KG760" s="1"/>
      <c r="KH760" s="1"/>
      <c r="KI760" s="1"/>
      <c r="KJ760" s="1"/>
      <c r="KK760" s="1"/>
      <c r="KL760" s="1"/>
      <c r="KM760" s="1"/>
      <c r="KN760" s="1"/>
      <c r="KO760" s="1"/>
      <c r="KP760" s="1"/>
      <c r="KQ760" s="1"/>
      <c r="KR760" s="1"/>
      <c r="KS760" s="1"/>
      <c r="KT760" s="1"/>
      <c r="KU760" s="1"/>
      <c r="KV760" s="1"/>
    </row>
    <row r="761" spans="1:308"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c r="JW761" s="1"/>
      <c r="JX761" s="1"/>
      <c r="JY761" s="1"/>
      <c r="JZ761" s="1"/>
      <c r="KA761" s="1"/>
      <c r="KB761" s="1"/>
      <c r="KC761" s="1"/>
      <c r="KD761" s="1"/>
      <c r="KE761" s="1"/>
      <c r="KF761" s="1"/>
      <c r="KG761" s="1"/>
      <c r="KH761" s="1"/>
      <c r="KI761" s="1"/>
      <c r="KJ761" s="1"/>
      <c r="KK761" s="1"/>
      <c r="KL761" s="1"/>
      <c r="KM761" s="1"/>
      <c r="KN761" s="1"/>
      <c r="KO761" s="1"/>
      <c r="KP761" s="1"/>
      <c r="KQ761" s="1"/>
      <c r="KR761" s="1"/>
      <c r="KS761" s="1"/>
      <c r="KT761" s="1"/>
      <c r="KU761" s="1"/>
      <c r="KV761" s="1"/>
    </row>
    <row r="762" spans="1:308"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c r="JW762" s="1"/>
      <c r="JX762" s="1"/>
      <c r="JY762" s="1"/>
      <c r="JZ762" s="1"/>
      <c r="KA762" s="1"/>
      <c r="KB762" s="1"/>
      <c r="KC762" s="1"/>
      <c r="KD762" s="1"/>
      <c r="KE762" s="1"/>
      <c r="KF762" s="1"/>
      <c r="KG762" s="1"/>
      <c r="KH762" s="1"/>
      <c r="KI762" s="1"/>
      <c r="KJ762" s="1"/>
      <c r="KK762" s="1"/>
      <c r="KL762" s="1"/>
      <c r="KM762" s="1"/>
      <c r="KN762" s="1"/>
      <c r="KO762" s="1"/>
      <c r="KP762" s="1"/>
      <c r="KQ762" s="1"/>
      <c r="KR762" s="1"/>
      <c r="KS762" s="1"/>
      <c r="KT762" s="1"/>
      <c r="KU762" s="1"/>
      <c r="KV762" s="1"/>
    </row>
    <row r="763" spans="1:308"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c r="JW763" s="1"/>
      <c r="JX763" s="1"/>
      <c r="JY763" s="1"/>
      <c r="JZ763" s="1"/>
      <c r="KA763" s="1"/>
      <c r="KB763" s="1"/>
      <c r="KC763" s="1"/>
      <c r="KD763" s="1"/>
      <c r="KE763" s="1"/>
      <c r="KF763" s="1"/>
      <c r="KG763" s="1"/>
      <c r="KH763" s="1"/>
      <c r="KI763" s="1"/>
      <c r="KJ763" s="1"/>
      <c r="KK763" s="1"/>
      <c r="KL763" s="1"/>
      <c r="KM763" s="1"/>
      <c r="KN763" s="1"/>
      <c r="KO763" s="1"/>
      <c r="KP763" s="1"/>
      <c r="KQ763" s="1"/>
      <c r="KR763" s="1"/>
      <c r="KS763" s="1"/>
      <c r="KT763" s="1"/>
      <c r="KU763" s="1"/>
      <c r="KV763" s="1"/>
    </row>
    <row r="764" spans="1:308"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c r="JW764" s="1"/>
      <c r="JX764" s="1"/>
      <c r="JY764" s="1"/>
      <c r="JZ764" s="1"/>
      <c r="KA764" s="1"/>
      <c r="KB764" s="1"/>
      <c r="KC764" s="1"/>
      <c r="KD764" s="1"/>
      <c r="KE764" s="1"/>
      <c r="KF764" s="1"/>
      <c r="KG764" s="1"/>
      <c r="KH764" s="1"/>
      <c r="KI764" s="1"/>
      <c r="KJ764" s="1"/>
      <c r="KK764" s="1"/>
      <c r="KL764" s="1"/>
      <c r="KM764" s="1"/>
      <c r="KN764" s="1"/>
      <c r="KO764" s="1"/>
      <c r="KP764" s="1"/>
      <c r="KQ764" s="1"/>
      <c r="KR764" s="1"/>
      <c r="KS764" s="1"/>
      <c r="KT764" s="1"/>
      <c r="KU764" s="1"/>
      <c r="KV764" s="1"/>
    </row>
    <row r="765" spans="1:308"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c r="JW765" s="1"/>
      <c r="JX765" s="1"/>
      <c r="JY765" s="1"/>
      <c r="JZ765" s="1"/>
      <c r="KA765" s="1"/>
      <c r="KB765" s="1"/>
      <c r="KC765" s="1"/>
      <c r="KD765" s="1"/>
      <c r="KE765" s="1"/>
      <c r="KF765" s="1"/>
      <c r="KG765" s="1"/>
      <c r="KH765" s="1"/>
      <c r="KI765" s="1"/>
      <c r="KJ765" s="1"/>
      <c r="KK765" s="1"/>
      <c r="KL765" s="1"/>
      <c r="KM765" s="1"/>
      <c r="KN765" s="1"/>
      <c r="KO765" s="1"/>
      <c r="KP765" s="1"/>
      <c r="KQ765" s="1"/>
      <c r="KR765" s="1"/>
      <c r="KS765" s="1"/>
      <c r="KT765" s="1"/>
      <c r="KU765" s="1"/>
      <c r="KV765" s="1"/>
    </row>
    <row r="766" spans="1:308"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c r="JW766" s="1"/>
      <c r="JX766" s="1"/>
      <c r="JY766" s="1"/>
      <c r="JZ766" s="1"/>
      <c r="KA766" s="1"/>
      <c r="KB766" s="1"/>
      <c r="KC766" s="1"/>
      <c r="KD766" s="1"/>
      <c r="KE766" s="1"/>
      <c r="KF766" s="1"/>
      <c r="KG766" s="1"/>
      <c r="KH766" s="1"/>
      <c r="KI766" s="1"/>
      <c r="KJ766" s="1"/>
      <c r="KK766" s="1"/>
      <c r="KL766" s="1"/>
      <c r="KM766" s="1"/>
      <c r="KN766" s="1"/>
      <c r="KO766" s="1"/>
      <c r="KP766" s="1"/>
      <c r="KQ766" s="1"/>
      <c r="KR766" s="1"/>
      <c r="KS766" s="1"/>
      <c r="KT766" s="1"/>
      <c r="KU766" s="1"/>
      <c r="KV766" s="1"/>
    </row>
    <row r="767" spans="1:308"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c r="JW767" s="1"/>
      <c r="JX767" s="1"/>
      <c r="JY767" s="1"/>
      <c r="JZ767" s="1"/>
      <c r="KA767" s="1"/>
      <c r="KB767" s="1"/>
      <c r="KC767" s="1"/>
      <c r="KD767" s="1"/>
      <c r="KE767" s="1"/>
      <c r="KF767" s="1"/>
      <c r="KG767" s="1"/>
      <c r="KH767" s="1"/>
      <c r="KI767" s="1"/>
      <c r="KJ767" s="1"/>
      <c r="KK767" s="1"/>
      <c r="KL767" s="1"/>
      <c r="KM767" s="1"/>
      <c r="KN767" s="1"/>
      <c r="KO767" s="1"/>
      <c r="KP767" s="1"/>
      <c r="KQ767" s="1"/>
      <c r="KR767" s="1"/>
      <c r="KS767" s="1"/>
      <c r="KT767" s="1"/>
      <c r="KU767" s="1"/>
      <c r="KV767" s="1"/>
    </row>
    <row r="768" spans="1:308"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c r="JW768" s="1"/>
      <c r="JX768" s="1"/>
      <c r="JY768" s="1"/>
      <c r="JZ768" s="1"/>
      <c r="KA768" s="1"/>
      <c r="KB768" s="1"/>
      <c r="KC768" s="1"/>
      <c r="KD768" s="1"/>
      <c r="KE768" s="1"/>
      <c r="KF768" s="1"/>
      <c r="KG768" s="1"/>
      <c r="KH768" s="1"/>
      <c r="KI768" s="1"/>
      <c r="KJ768" s="1"/>
      <c r="KK768" s="1"/>
      <c r="KL768" s="1"/>
      <c r="KM768" s="1"/>
      <c r="KN768" s="1"/>
      <c r="KO768" s="1"/>
      <c r="KP768" s="1"/>
      <c r="KQ768" s="1"/>
      <c r="KR768" s="1"/>
      <c r="KS768" s="1"/>
      <c r="KT768" s="1"/>
      <c r="KU768" s="1"/>
      <c r="KV768" s="1"/>
    </row>
    <row r="769" spans="1:308"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c r="JW769" s="1"/>
      <c r="JX769" s="1"/>
      <c r="JY769" s="1"/>
      <c r="JZ769" s="1"/>
      <c r="KA769" s="1"/>
      <c r="KB769" s="1"/>
      <c r="KC769" s="1"/>
      <c r="KD769" s="1"/>
      <c r="KE769" s="1"/>
      <c r="KF769" s="1"/>
      <c r="KG769" s="1"/>
      <c r="KH769" s="1"/>
      <c r="KI769" s="1"/>
      <c r="KJ769" s="1"/>
      <c r="KK769" s="1"/>
      <c r="KL769" s="1"/>
      <c r="KM769" s="1"/>
      <c r="KN769" s="1"/>
      <c r="KO769" s="1"/>
      <c r="KP769" s="1"/>
      <c r="KQ769" s="1"/>
      <c r="KR769" s="1"/>
      <c r="KS769" s="1"/>
      <c r="KT769" s="1"/>
      <c r="KU769" s="1"/>
      <c r="KV769" s="1"/>
    </row>
    <row r="770" spans="1:308"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c r="JW770" s="1"/>
      <c r="JX770" s="1"/>
      <c r="JY770" s="1"/>
      <c r="JZ770" s="1"/>
      <c r="KA770" s="1"/>
      <c r="KB770" s="1"/>
      <c r="KC770" s="1"/>
      <c r="KD770" s="1"/>
      <c r="KE770" s="1"/>
      <c r="KF770" s="1"/>
      <c r="KG770" s="1"/>
      <c r="KH770" s="1"/>
      <c r="KI770" s="1"/>
      <c r="KJ770" s="1"/>
      <c r="KK770" s="1"/>
      <c r="KL770" s="1"/>
      <c r="KM770" s="1"/>
      <c r="KN770" s="1"/>
      <c r="KO770" s="1"/>
      <c r="KP770" s="1"/>
      <c r="KQ770" s="1"/>
      <c r="KR770" s="1"/>
      <c r="KS770" s="1"/>
      <c r="KT770" s="1"/>
      <c r="KU770" s="1"/>
      <c r="KV770" s="1"/>
    </row>
    <row r="771" spans="1:308"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c r="JW771" s="1"/>
      <c r="JX771" s="1"/>
      <c r="JY771" s="1"/>
      <c r="JZ771" s="1"/>
      <c r="KA771" s="1"/>
      <c r="KB771" s="1"/>
      <c r="KC771" s="1"/>
      <c r="KD771" s="1"/>
      <c r="KE771" s="1"/>
      <c r="KF771" s="1"/>
      <c r="KG771" s="1"/>
      <c r="KH771" s="1"/>
      <c r="KI771" s="1"/>
      <c r="KJ771" s="1"/>
      <c r="KK771" s="1"/>
      <c r="KL771" s="1"/>
      <c r="KM771" s="1"/>
      <c r="KN771" s="1"/>
      <c r="KO771" s="1"/>
      <c r="KP771" s="1"/>
      <c r="KQ771" s="1"/>
      <c r="KR771" s="1"/>
      <c r="KS771" s="1"/>
      <c r="KT771" s="1"/>
      <c r="KU771" s="1"/>
      <c r="KV771" s="1"/>
    </row>
    <row r="772" spans="1:308"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c r="JW772" s="1"/>
      <c r="JX772" s="1"/>
      <c r="JY772" s="1"/>
      <c r="JZ772" s="1"/>
      <c r="KA772" s="1"/>
      <c r="KB772" s="1"/>
      <c r="KC772" s="1"/>
      <c r="KD772" s="1"/>
      <c r="KE772" s="1"/>
      <c r="KF772" s="1"/>
      <c r="KG772" s="1"/>
      <c r="KH772" s="1"/>
      <c r="KI772" s="1"/>
      <c r="KJ772" s="1"/>
      <c r="KK772" s="1"/>
      <c r="KL772" s="1"/>
      <c r="KM772" s="1"/>
      <c r="KN772" s="1"/>
      <c r="KO772" s="1"/>
      <c r="KP772" s="1"/>
      <c r="KQ772" s="1"/>
      <c r="KR772" s="1"/>
      <c r="KS772" s="1"/>
      <c r="KT772" s="1"/>
      <c r="KU772" s="1"/>
      <c r="KV772" s="1"/>
    </row>
    <row r="773" spans="1:308"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c r="JW773" s="1"/>
      <c r="JX773" s="1"/>
      <c r="JY773" s="1"/>
      <c r="JZ773" s="1"/>
      <c r="KA773" s="1"/>
      <c r="KB773" s="1"/>
      <c r="KC773" s="1"/>
      <c r="KD773" s="1"/>
      <c r="KE773" s="1"/>
      <c r="KF773" s="1"/>
      <c r="KG773" s="1"/>
      <c r="KH773" s="1"/>
      <c r="KI773" s="1"/>
      <c r="KJ773" s="1"/>
      <c r="KK773" s="1"/>
      <c r="KL773" s="1"/>
      <c r="KM773" s="1"/>
      <c r="KN773" s="1"/>
      <c r="KO773" s="1"/>
      <c r="KP773" s="1"/>
      <c r="KQ773" s="1"/>
      <c r="KR773" s="1"/>
      <c r="KS773" s="1"/>
      <c r="KT773" s="1"/>
      <c r="KU773" s="1"/>
      <c r="KV773" s="1"/>
    </row>
    <row r="774" spans="1:308"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c r="JW774" s="1"/>
      <c r="JX774" s="1"/>
      <c r="JY774" s="1"/>
      <c r="JZ774" s="1"/>
      <c r="KA774" s="1"/>
      <c r="KB774" s="1"/>
      <c r="KC774" s="1"/>
      <c r="KD774" s="1"/>
      <c r="KE774" s="1"/>
      <c r="KF774" s="1"/>
      <c r="KG774" s="1"/>
      <c r="KH774" s="1"/>
      <c r="KI774" s="1"/>
      <c r="KJ774" s="1"/>
      <c r="KK774" s="1"/>
      <c r="KL774" s="1"/>
      <c r="KM774" s="1"/>
      <c r="KN774" s="1"/>
      <c r="KO774" s="1"/>
      <c r="KP774" s="1"/>
      <c r="KQ774" s="1"/>
      <c r="KR774" s="1"/>
      <c r="KS774" s="1"/>
      <c r="KT774" s="1"/>
      <c r="KU774" s="1"/>
      <c r="KV774" s="1"/>
    </row>
    <row r="775" spans="1:308"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c r="JW775" s="1"/>
      <c r="JX775" s="1"/>
      <c r="JY775" s="1"/>
      <c r="JZ775" s="1"/>
      <c r="KA775" s="1"/>
      <c r="KB775" s="1"/>
      <c r="KC775" s="1"/>
      <c r="KD775" s="1"/>
      <c r="KE775" s="1"/>
      <c r="KF775" s="1"/>
      <c r="KG775" s="1"/>
      <c r="KH775" s="1"/>
      <c r="KI775" s="1"/>
      <c r="KJ775" s="1"/>
      <c r="KK775" s="1"/>
      <c r="KL775" s="1"/>
      <c r="KM775" s="1"/>
      <c r="KN775" s="1"/>
      <c r="KO775" s="1"/>
      <c r="KP775" s="1"/>
      <c r="KQ775" s="1"/>
      <c r="KR775" s="1"/>
      <c r="KS775" s="1"/>
      <c r="KT775" s="1"/>
      <c r="KU775" s="1"/>
      <c r="KV775" s="1"/>
    </row>
    <row r="776" spans="1:308"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c r="JW776" s="1"/>
      <c r="JX776" s="1"/>
      <c r="JY776" s="1"/>
      <c r="JZ776" s="1"/>
      <c r="KA776" s="1"/>
      <c r="KB776" s="1"/>
      <c r="KC776" s="1"/>
      <c r="KD776" s="1"/>
      <c r="KE776" s="1"/>
      <c r="KF776" s="1"/>
      <c r="KG776" s="1"/>
      <c r="KH776" s="1"/>
      <c r="KI776" s="1"/>
      <c r="KJ776" s="1"/>
      <c r="KK776" s="1"/>
      <c r="KL776" s="1"/>
      <c r="KM776" s="1"/>
      <c r="KN776" s="1"/>
      <c r="KO776" s="1"/>
      <c r="KP776" s="1"/>
      <c r="KQ776" s="1"/>
      <c r="KR776" s="1"/>
      <c r="KS776" s="1"/>
      <c r="KT776" s="1"/>
      <c r="KU776" s="1"/>
      <c r="KV776" s="1"/>
    </row>
    <row r="777" spans="1:308"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c r="JW777" s="1"/>
      <c r="JX777" s="1"/>
      <c r="JY777" s="1"/>
      <c r="JZ777" s="1"/>
      <c r="KA777" s="1"/>
      <c r="KB777" s="1"/>
      <c r="KC777" s="1"/>
      <c r="KD777" s="1"/>
      <c r="KE777" s="1"/>
      <c r="KF777" s="1"/>
      <c r="KG777" s="1"/>
      <c r="KH777" s="1"/>
      <c r="KI777" s="1"/>
      <c r="KJ777" s="1"/>
      <c r="KK777" s="1"/>
      <c r="KL777" s="1"/>
      <c r="KM777" s="1"/>
      <c r="KN777" s="1"/>
      <c r="KO777" s="1"/>
      <c r="KP777" s="1"/>
      <c r="KQ777" s="1"/>
      <c r="KR777" s="1"/>
      <c r="KS777" s="1"/>
      <c r="KT777" s="1"/>
      <c r="KU777" s="1"/>
      <c r="KV777" s="1"/>
    </row>
    <row r="778" spans="1:308"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c r="JW778" s="1"/>
      <c r="JX778" s="1"/>
      <c r="JY778" s="1"/>
      <c r="JZ778" s="1"/>
      <c r="KA778" s="1"/>
      <c r="KB778" s="1"/>
      <c r="KC778" s="1"/>
      <c r="KD778" s="1"/>
      <c r="KE778" s="1"/>
      <c r="KF778" s="1"/>
      <c r="KG778" s="1"/>
      <c r="KH778" s="1"/>
      <c r="KI778" s="1"/>
      <c r="KJ778" s="1"/>
      <c r="KK778" s="1"/>
      <c r="KL778" s="1"/>
      <c r="KM778" s="1"/>
      <c r="KN778" s="1"/>
      <c r="KO778" s="1"/>
      <c r="KP778" s="1"/>
      <c r="KQ778" s="1"/>
      <c r="KR778" s="1"/>
      <c r="KS778" s="1"/>
      <c r="KT778" s="1"/>
      <c r="KU778" s="1"/>
      <c r="KV778" s="1"/>
    </row>
    <row r="779" spans="1:308"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c r="JW779" s="1"/>
      <c r="JX779" s="1"/>
      <c r="JY779" s="1"/>
      <c r="JZ779" s="1"/>
      <c r="KA779" s="1"/>
      <c r="KB779" s="1"/>
      <c r="KC779" s="1"/>
      <c r="KD779" s="1"/>
      <c r="KE779" s="1"/>
      <c r="KF779" s="1"/>
      <c r="KG779" s="1"/>
      <c r="KH779" s="1"/>
      <c r="KI779" s="1"/>
      <c r="KJ779" s="1"/>
      <c r="KK779" s="1"/>
      <c r="KL779" s="1"/>
      <c r="KM779" s="1"/>
      <c r="KN779" s="1"/>
      <c r="KO779" s="1"/>
      <c r="KP779" s="1"/>
      <c r="KQ779" s="1"/>
      <c r="KR779" s="1"/>
      <c r="KS779" s="1"/>
      <c r="KT779" s="1"/>
      <c r="KU779" s="1"/>
      <c r="KV779" s="1"/>
    </row>
    <row r="780" spans="1:308"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c r="JW780" s="1"/>
      <c r="JX780" s="1"/>
      <c r="JY780" s="1"/>
      <c r="JZ780" s="1"/>
      <c r="KA780" s="1"/>
      <c r="KB780" s="1"/>
      <c r="KC780" s="1"/>
      <c r="KD780" s="1"/>
      <c r="KE780" s="1"/>
      <c r="KF780" s="1"/>
      <c r="KG780" s="1"/>
      <c r="KH780" s="1"/>
      <c r="KI780" s="1"/>
      <c r="KJ780" s="1"/>
      <c r="KK780" s="1"/>
      <c r="KL780" s="1"/>
      <c r="KM780" s="1"/>
      <c r="KN780" s="1"/>
      <c r="KO780" s="1"/>
      <c r="KP780" s="1"/>
      <c r="KQ780" s="1"/>
      <c r="KR780" s="1"/>
      <c r="KS780" s="1"/>
      <c r="KT780" s="1"/>
      <c r="KU780" s="1"/>
      <c r="KV780" s="1"/>
    </row>
    <row r="781" spans="1:308"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c r="JW781" s="1"/>
      <c r="JX781" s="1"/>
      <c r="JY781" s="1"/>
      <c r="JZ781" s="1"/>
      <c r="KA781" s="1"/>
      <c r="KB781" s="1"/>
      <c r="KC781" s="1"/>
      <c r="KD781" s="1"/>
      <c r="KE781" s="1"/>
      <c r="KF781" s="1"/>
      <c r="KG781" s="1"/>
      <c r="KH781" s="1"/>
      <c r="KI781" s="1"/>
      <c r="KJ781" s="1"/>
      <c r="KK781" s="1"/>
      <c r="KL781" s="1"/>
      <c r="KM781" s="1"/>
      <c r="KN781" s="1"/>
      <c r="KO781" s="1"/>
      <c r="KP781" s="1"/>
      <c r="KQ781" s="1"/>
      <c r="KR781" s="1"/>
      <c r="KS781" s="1"/>
      <c r="KT781" s="1"/>
      <c r="KU781" s="1"/>
      <c r="KV781" s="1"/>
    </row>
    <row r="782" spans="1:308"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c r="JW782" s="1"/>
      <c r="JX782" s="1"/>
      <c r="JY782" s="1"/>
      <c r="JZ782" s="1"/>
      <c r="KA782" s="1"/>
      <c r="KB782" s="1"/>
      <c r="KC782" s="1"/>
      <c r="KD782" s="1"/>
      <c r="KE782" s="1"/>
      <c r="KF782" s="1"/>
      <c r="KG782" s="1"/>
      <c r="KH782" s="1"/>
      <c r="KI782" s="1"/>
      <c r="KJ782" s="1"/>
      <c r="KK782" s="1"/>
      <c r="KL782" s="1"/>
      <c r="KM782" s="1"/>
      <c r="KN782" s="1"/>
      <c r="KO782" s="1"/>
      <c r="KP782" s="1"/>
      <c r="KQ782" s="1"/>
      <c r="KR782" s="1"/>
      <c r="KS782" s="1"/>
      <c r="KT782" s="1"/>
      <c r="KU782" s="1"/>
      <c r="KV782" s="1"/>
    </row>
    <row r="783" spans="1:308"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c r="JW783" s="1"/>
      <c r="JX783" s="1"/>
      <c r="JY783" s="1"/>
      <c r="JZ783" s="1"/>
      <c r="KA783" s="1"/>
      <c r="KB783" s="1"/>
      <c r="KC783" s="1"/>
      <c r="KD783" s="1"/>
      <c r="KE783" s="1"/>
      <c r="KF783" s="1"/>
      <c r="KG783" s="1"/>
      <c r="KH783" s="1"/>
      <c r="KI783" s="1"/>
      <c r="KJ783" s="1"/>
      <c r="KK783" s="1"/>
      <c r="KL783" s="1"/>
      <c r="KM783" s="1"/>
      <c r="KN783" s="1"/>
      <c r="KO783" s="1"/>
      <c r="KP783" s="1"/>
      <c r="KQ783" s="1"/>
      <c r="KR783" s="1"/>
      <c r="KS783" s="1"/>
      <c r="KT783" s="1"/>
      <c r="KU783" s="1"/>
      <c r="KV783" s="1"/>
    </row>
    <row r="784" spans="1:308"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c r="JW784" s="1"/>
      <c r="JX784" s="1"/>
      <c r="JY784" s="1"/>
      <c r="JZ784" s="1"/>
      <c r="KA784" s="1"/>
      <c r="KB784" s="1"/>
      <c r="KC784" s="1"/>
      <c r="KD784" s="1"/>
      <c r="KE784" s="1"/>
      <c r="KF784" s="1"/>
      <c r="KG784" s="1"/>
      <c r="KH784" s="1"/>
      <c r="KI784" s="1"/>
      <c r="KJ784" s="1"/>
      <c r="KK784" s="1"/>
      <c r="KL784" s="1"/>
      <c r="KM784" s="1"/>
      <c r="KN784" s="1"/>
      <c r="KO784" s="1"/>
      <c r="KP784" s="1"/>
      <c r="KQ784" s="1"/>
      <c r="KR784" s="1"/>
      <c r="KS784" s="1"/>
      <c r="KT784" s="1"/>
      <c r="KU784" s="1"/>
      <c r="KV784" s="1"/>
    </row>
    <row r="785" spans="1:308"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c r="JW785" s="1"/>
      <c r="JX785" s="1"/>
      <c r="JY785" s="1"/>
      <c r="JZ785" s="1"/>
      <c r="KA785" s="1"/>
      <c r="KB785" s="1"/>
      <c r="KC785" s="1"/>
      <c r="KD785" s="1"/>
      <c r="KE785" s="1"/>
      <c r="KF785" s="1"/>
      <c r="KG785" s="1"/>
      <c r="KH785" s="1"/>
      <c r="KI785" s="1"/>
      <c r="KJ785" s="1"/>
      <c r="KK785" s="1"/>
      <c r="KL785" s="1"/>
      <c r="KM785" s="1"/>
      <c r="KN785" s="1"/>
      <c r="KO785" s="1"/>
      <c r="KP785" s="1"/>
      <c r="KQ785" s="1"/>
      <c r="KR785" s="1"/>
      <c r="KS785" s="1"/>
      <c r="KT785" s="1"/>
      <c r="KU785" s="1"/>
      <c r="KV785" s="1"/>
    </row>
    <row r="786" spans="1:308"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c r="JW786" s="1"/>
      <c r="JX786" s="1"/>
      <c r="JY786" s="1"/>
      <c r="JZ786" s="1"/>
      <c r="KA786" s="1"/>
      <c r="KB786" s="1"/>
      <c r="KC786" s="1"/>
      <c r="KD786" s="1"/>
      <c r="KE786" s="1"/>
      <c r="KF786" s="1"/>
      <c r="KG786" s="1"/>
      <c r="KH786" s="1"/>
      <c r="KI786" s="1"/>
      <c r="KJ786" s="1"/>
      <c r="KK786" s="1"/>
      <c r="KL786" s="1"/>
      <c r="KM786" s="1"/>
      <c r="KN786" s="1"/>
      <c r="KO786" s="1"/>
      <c r="KP786" s="1"/>
      <c r="KQ786" s="1"/>
      <c r="KR786" s="1"/>
      <c r="KS786" s="1"/>
      <c r="KT786" s="1"/>
      <c r="KU786" s="1"/>
      <c r="KV786" s="1"/>
    </row>
    <row r="787" spans="1:308"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c r="JW787" s="1"/>
      <c r="JX787" s="1"/>
      <c r="JY787" s="1"/>
      <c r="JZ787" s="1"/>
      <c r="KA787" s="1"/>
      <c r="KB787" s="1"/>
      <c r="KC787" s="1"/>
      <c r="KD787" s="1"/>
      <c r="KE787" s="1"/>
      <c r="KF787" s="1"/>
      <c r="KG787" s="1"/>
      <c r="KH787" s="1"/>
      <c r="KI787" s="1"/>
      <c r="KJ787" s="1"/>
      <c r="KK787" s="1"/>
      <c r="KL787" s="1"/>
      <c r="KM787" s="1"/>
      <c r="KN787" s="1"/>
      <c r="KO787" s="1"/>
      <c r="KP787" s="1"/>
      <c r="KQ787" s="1"/>
      <c r="KR787" s="1"/>
      <c r="KS787" s="1"/>
      <c r="KT787" s="1"/>
      <c r="KU787" s="1"/>
      <c r="KV787" s="1"/>
    </row>
    <row r="788" spans="1:308"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c r="JW788" s="1"/>
      <c r="JX788" s="1"/>
      <c r="JY788" s="1"/>
      <c r="JZ788" s="1"/>
      <c r="KA788" s="1"/>
      <c r="KB788" s="1"/>
      <c r="KC788" s="1"/>
      <c r="KD788" s="1"/>
      <c r="KE788" s="1"/>
      <c r="KF788" s="1"/>
      <c r="KG788" s="1"/>
      <c r="KH788" s="1"/>
      <c r="KI788" s="1"/>
      <c r="KJ788" s="1"/>
      <c r="KK788" s="1"/>
      <c r="KL788" s="1"/>
      <c r="KM788" s="1"/>
      <c r="KN788" s="1"/>
      <c r="KO788" s="1"/>
      <c r="KP788" s="1"/>
      <c r="KQ788" s="1"/>
      <c r="KR788" s="1"/>
      <c r="KS788" s="1"/>
      <c r="KT788" s="1"/>
      <c r="KU788" s="1"/>
      <c r="KV788" s="1"/>
    </row>
    <row r="789" spans="1:308"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c r="JW789" s="1"/>
      <c r="JX789" s="1"/>
      <c r="JY789" s="1"/>
      <c r="JZ789" s="1"/>
      <c r="KA789" s="1"/>
      <c r="KB789" s="1"/>
      <c r="KC789" s="1"/>
      <c r="KD789" s="1"/>
      <c r="KE789" s="1"/>
      <c r="KF789" s="1"/>
      <c r="KG789" s="1"/>
      <c r="KH789" s="1"/>
      <c r="KI789" s="1"/>
      <c r="KJ789" s="1"/>
      <c r="KK789" s="1"/>
      <c r="KL789" s="1"/>
      <c r="KM789" s="1"/>
      <c r="KN789" s="1"/>
      <c r="KO789" s="1"/>
      <c r="KP789" s="1"/>
      <c r="KQ789" s="1"/>
      <c r="KR789" s="1"/>
      <c r="KS789" s="1"/>
      <c r="KT789" s="1"/>
      <c r="KU789" s="1"/>
      <c r="KV789" s="1"/>
    </row>
    <row r="790" spans="1:308"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c r="JW790" s="1"/>
      <c r="JX790" s="1"/>
      <c r="JY790" s="1"/>
      <c r="JZ790" s="1"/>
      <c r="KA790" s="1"/>
      <c r="KB790" s="1"/>
      <c r="KC790" s="1"/>
      <c r="KD790" s="1"/>
      <c r="KE790" s="1"/>
      <c r="KF790" s="1"/>
      <c r="KG790" s="1"/>
      <c r="KH790" s="1"/>
      <c r="KI790" s="1"/>
      <c r="KJ790" s="1"/>
      <c r="KK790" s="1"/>
      <c r="KL790" s="1"/>
      <c r="KM790" s="1"/>
      <c r="KN790" s="1"/>
      <c r="KO790" s="1"/>
      <c r="KP790" s="1"/>
      <c r="KQ790" s="1"/>
      <c r="KR790" s="1"/>
      <c r="KS790" s="1"/>
      <c r="KT790" s="1"/>
      <c r="KU790" s="1"/>
      <c r="KV790" s="1"/>
    </row>
    <row r="791" spans="1:308"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c r="JW791" s="1"/>
      <c r="JX791" s="1"/>
      <c r="JY791" s="1"/>
      <c r="JZ791" s="1"/>
      <c r="KA791" s="1"/>
      <c r="KB791" s="1"/>
      <c r="KC791" s="1"/>
      <c r="KD791" s="1"/>
      <c r="KE791" s="1"/>
      <c r="KF791" s="1"/>
      <c r="KG791" s="1"/>
      <c r="KH791" s="1"/>
      <c r="KI791" s="1"/>
      <c r="KJ791" s="1"/>
      <c r="KK791" s="1"/>
      <c r="KL791" s="1"/>
      <c r="KM791" s="1"/>
      <c r="KN791" s="1"/>
      <c r="KO791" s="1"/>
      <c r="KP791" s="1"/>
      <c r="KQ791" s="1"/>
      <c r="KR791" s="1"/>
      <c r="KS791" s="1"/>
      <c r="KT791" s="1"/>
      <c r="KU791" s="1"/>
      <c r="KV791" s="1"/>
    </row>
    <row r="792" spans="1:308"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c r="JW792" s="1"/>
      <c r="JX792" s="1"/>
      <c r="JY792" s="1"/>
      <c r="JZ792" s="1"/>
      <c r="KA792" s="1"/>
      <c r="KB792" s="1"/>
      <c r="KC792" s="1"/>
      <c r="KD792" s="1"/>
      <c r="KE792" s="1"/>
      <c r="KF792" s="1"/>
      <c r="KG792" s="1"/>
      <c r="KH792" s="1"/>
      <c r="KI792" s="1"/>
      <c r="KJ792" s="1"/>
      <c r="KK792" s="1"/>
      <c r="KL792" s="1"/>
      <c r="KM792" s="1"/>
      <c r="KN792" s="1"/>
      <c r="KO792" s="1"/>
      <c r="KP792" s="1"/>
      <c r="KQ792" s="1"/>
      <c r="KR792" s="1"/>
      <c r="KS792" s="1"/>
      <c r="KT792" s="1"/>
      <c r="KU792" s="1"/>
      <c r="KV792" s="1"/>
    </row>
    <row r="793" spans="1:308"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c r="JW793" s="1"/>
      <c r="JX793" s="1"/>
      <c r="JY793" s="1"/>
      <c r="JZ793" s="1"/>
      <c r="KA793" s="1"/>
      <c r="KB793" s="1"/>
      <c r="KC793" s="1"/>
      <c r="KD793" s="1"/>
      <c r="KE793" s="1"/>
      <c r="KF793" s="1"/>
      <c r="KG793" s="1"/>
      <c r="KH793" s="1"/>
      <c r="KI793" s="1"/>
      <c r="KJ793" s="1"/>
      <c r="KK793" s="1"/>
      <c r="KL793" s="1"/>
      <c r="KM793" s="1"/>
      <c r="KN793" s="1"/>
      <c r="KO793" s="1"/>
      <c r="KP793" s="1"/>
      <c r="KQ793" s="1"/>
      <c r="KR793" s="1"/>
      <c r="KS793" s="1"/>
      <c r="KT793" s="1"/>
      <c r="KU793" s="1"/>
      <c r="KV793" s="1"/>
    </row>
    <row r="794" spans="1:308"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c r="JW794" s="1"/>
      <c r="JX794" s="1"/>
      <c r="JY794" s="1"/>
      <c r="JZ794" s="1"/>
      <c r="KA794" s="1"/>
      <c r="KB794" s="1"/>
      <c r="KC794" s="1"/>
      <c r="KD794" s="1"/>
      <c r="KE794" s="1"/>
      <c r="KF794" s="1"/>
      <c r="KG794" s="1"/>
      <c r="KH794" s="1"/>
      <c r="KI794" s="1"/>
      <c r="KJ794" s="1"/>
      <c r="KK794" s="1"/>
      <c r="KL794" s="1"/>
      <c r="KM794" s="1"/>
      <c r="KN794" s="1"/>
      <c r="KO794" s="1"/>
      <c r="KP794" s="1"/>
      <c r="KQ794" s="1"/>
      <c r="KR794" s="1"/>
      <c r="KS794" s="1"/>
      <c r="KT794" s="1"/>
      <c r="KU794" s="1"/>
      <c r="KV794" s="1"/>
    </row>
    <row r="795" spans="1:308"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c r="JW795" s="1"/>
      <c r="JX795" s="1"/>
      <c r="JY795" s="1"/>
      <c r="JZ795" s="1"/>
      <c r="KA795" s="1"/>
      <c r="KB795" s="1"/>
      <c r="KC795" s="1"/>
      <c r="KD795" s="1"/>
      <c r="KE795" s="1"/>
      <c r="KF795" s="1"/>
      <c r="KG795" s="1"/>
      <c r="KH795" s="1"/>
      <c r="KI795" s="1"/>
      <c r="KJ795" s="1"/>
      <c r="KK795" s="1"/>
      <c r="KL795" s="1"/>
      <c r="KM795" s="1"/>
      <c r="KN795" s="1"/>
      <c r="KO795" s="1"/>
      <c r="KP795" s="1"/>
      <c r="KQ795" s="1"/>
      <c r="KR795" s="1"/>
      <c r="KS795" s="1"/>
      <c r="KT795" s="1"/>
      <c r="KU795" s="1"/>
      <c r="KV795" s="1"/>
    </row>
    <row r="796" spans="1:308"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c r="JW796" s="1"/>
      <c r="JX796" s="1"/>
      <c r="JY796" s="1"/>
      <c r="JZ796" s="1"/>
      <c r="KA796" s="1"/>
      <c r="KB796" s="1"/>
      <c r="KC796" s="1"/>
      <c r="KD796" s="1"/>
      <c r="KE796" s="1"/>
      <c r="KF796" s="1"/>
      <c r="KG796" s="1"/>
      <c r="KH796" s="1"/>
      <c r="KI796" s="1"/>
      <c r="KJ796" s="1"/>
      <c r="KK796" s="1"/>
      <c r="KL796" s="1"/>
      <c r="KM796" s="1"/>
      <c r="KN796" s="1"/>
      <c r="KO796" s="1"/>
      <c r="KP796" s="1"/>
      <c r="KQ796" s="1"/>
      <c r="KR796" s="1"/>
      <c r="KS796" s="1"/>
      <c r="KT796" s="1"/>
      <c r="KU796" s="1"/>
      <c r="KV796" s="1"/>
    </row>
    <row r="797" spans="1:308"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c r="JW797" s="1"/>
      <c r="JX797" s="1"/>
      <c r="JY797" s="1"/>
      <c r="JZ797" s="1"/>
      <c r="KA797" s="1"/>
      <c r="KB797" s="1"/>
      <c r="KC797" s="1"/>
      <c r="KD797" s="1"/>
      <c r="KE797" s="1"/>
      <c r="KF797" s="1"/>
      <c r="KG797" s="1"/>
      <c r="KH797" s="1"/>
      <c r="KI797" s="1"/>
      <c r="KJ797" s="1"/>
      <c r="KK797" s="1"/>
      <c r="KL797" s="1"/>
      <c r="KM797" s="1"/>
      <c r="KN797" s="1"/>
      <c r="KO797" s="1"/>
      <c r="KP797" s="1"/>
      <c r="KQ797" s="1"/>
      <c r="KR797" s="1"/>
      <c r="KS797" s="1"/>
      <c r="KT797" s="1"/>
      <c r="KU797" s="1"/>
      <c r="KV797" s="1"/>
    </row>
    <row r="798" spans="1:308"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c r="JW798" s="1"/>
      <c r="JX798" s="1"/>
      <c r="JY798" s="1"/>
      <c r="JZ798" s="1"/>
      <c r="KA798" s="1"/>
      <c r="KB798" s="1"/>
      <c r="KC798" s="1"/>
      <c r="KD798" s="1"/>
      <c r="KE798" s="1"/>
      <c r="KF798" s="1"/>
      <c r="KG798" s="1"/>
      <c r="KH798" s="1"/>
      <c r="KI798" s="1"/>
      <c r="KJ798" s="1"/>
      <c r="KK798" s="1"/>
      <c r="KL798" s="1"/>
      <c r="KM798" s="1"/>
      <c r="KN798" s="1"/>
      <c r="KO798" s="1"/>
      <c r="KP798" s="1"/>
      <c r="KQ798" s="1"/>
      <c r="KR798" s="1"/>
      <c r="KS798" s="1"/>
      <c r="KT798" s="1"/>
      <c r="KU798" s="1"/>
      <c r="KV798" s="1"/>
    </row>
    <row r="799" spans="1:308"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c r="JW799" s="1"/>
      <c r="JX799" s="1"/>
      <c r="JY799" s="1"/>
      <c r="JZ799" s="1"/>
      <c r="KA799" s="1"/>
      <c r="KB799" s="1"/>
      <c r="KC799" s="1"/>
      <c r="KD799" s="1"/>
      <c r="KE799" s="1"/>
      <c r="KF799" s="1"/>
      <c r="KG799" s="1"/>
      <c r="KH799" s="1"/>
      <c r="KI799" s="1"/>
      <c r="KJ799" s="1"/>
      <c r="KK799" s="1"/>
      <c r="KL799" s="1"/>
      <c r="KM799" s="1"/>
      <c r="KN799" s="1"/>
      <c r="KO799" s="1"/>
      <c r="KP799" s="1"/>
      <c r="KQ799" s="1"/>
      <c r="KR799" s="1"/>
      <c r="KS799" s="1"/>
      <c r="KT799" s="1"/>
      <c r="KU799" s="1"/>
      <c r="KV799" s="1"/>
    </row>
    <row r="800" spans="1:308"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c r="JW800" s="1"/>
      <c r="JX800" s="1"/>
      <c r="JY800" s="1"/>
      <c r="JZ800" s="1"/>
      <c r="KA800" s="1"/>
      <c r="KB800" s="1"/>
      <c r="KC800" s="1"/>
      <c r="KD800" s="1"/>
      <c r="KE800" s="1"/>
      <c r="KF800" s="1"/>
      <c r="KG800" s="1"/>
      <c r="KH800" s="1"/>
      <c r="KI800" s="1"/>
      <c r="KJ800" s="1"/>
      <c r="KK800" s="1"/>
      <c r="KL800" s="1"/>
      <c r="KM800" s="1"/>
      <c r="KN800" s="1"/>
      <c r="KO800" s="1"/>
      <c r="KP800" s="1"/>
      <c r="KQ800" s="1"/>
      <c r="KR800" s="1"/>
      <c r="KS800" s="1"/>
      <c r="KT800" s="1"/>
      <c r="KU800" s="1"/>
      <c r="KV800" s="1"/>
    </row>
    <row r="801" spans="1:308"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c r="JW801" s="1"/>
      <c r="JX801" s="1"/>
      <c r="JY801" s="1"/>
      <c r="JZ801" s="1"/>
      <c r="KA801" s="1"/>
      <c r="KB801" s="1"/>
      <c r="KC801" s="1"/>
      <c r="KD801" s="1"/>
      <c r="KE801" s="1"/>
      <c r="KF801" s="1"/>
      <c r="KG801" s="1"/>
      <c r="KH801" s="1"/>
      <c r="KI801" s="1"/>
      <c r="KJ801" s="1"/>
      <c r="KK801" s="1"/>
      <c r="KL801" s="1"/>
      <c r="KM801" s="1"/>
      <c r="KN801" s="1"/>
      <c r="KO801" s="1"/>
      <c r="KP801" s="1"/>
      <c r="KQ801" s="1"/>
      <c r="KR801" s="1"/>
      <c r="KS801" s="1"/>
      <c r="KT801" s="1"/>
      <c r="KU801" s="1"/>
      <c r="KV801" s="1"/>
    </row>
    <row r="802" spans="1:308"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c r="JW802" s="1"/>
      <c r="JX802" s="1"/>
      <c r="JY802" s="1"/>
      <c r="JZ802" s="1"/>
      <c r="KA802" s="1"/>
      <c r="KB802" s="1"/>
      <c r="KC802" s="1"/>
      <c r="KD802" s="1"/>
      <c r="KE802" s="1"/>
      <c r="KF802" s="1"/>
      <c r="KG802" s="1"/>
      <c r="KH802" s="1"/>
      <c r="KI802" s="1"/>
      <c r="KJ802" s="1"/>
      <c r="KK802" s="1"/>
      <c r="KL802" s="1"/>
      <c r="KM802" s="1"/>
      <c r="KN802" s="1"/>
      <c r="KO802" s="1"/>
      <c r="KP802" s="1"/>
      <c r="KQ802" s="1"/>
      <c r="KR802" s="1"/>
      <c r="KS802" s="1"/>
      <c r="KT802" s="1"/>
      <c r="KU802" s="1"/>
      <c r="KV802" s="1"/>
    </row>
    <row r="803" spans="1:308"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c r="JW803" s="1"/>
      <c r="JX803" s="1"/>
      <c r="JY803" s="1"/>
      <c r="JZ803" s="1"/>
      <c r="KA803" s="1"/>
      <c r="KB803" s="1"/>
      <c r="KC803" s="1"/>
      <c r="KD803" s="1"/>
      <c r="KE803" s="1"/>
      <c r="KF803" s="1"/>
      <c r="KG803" s="1"/>
      <c r="KH803" s="1"/>
      <c r="KI803" s="1"/>
      <c r="KJ803" s="1"/>
      <c r="KK803" s="1"/>
      <c r="KL803" s="1"/>
      <c r="KM803" s="1"/>
      <c r="KN803" s="1"/>
      <c r="KO803" s="1"/>
      <c r="KP803" s="1"/>
      <c r="KQ803" s="1"/>
      <c r="KR803" s="1"/>
      <c r="KS803" s="1"/>
      <c r="KT803" s="1"/>
      <c r="KU803" s="1"/>
      <c r="KV803" s="1"/>
    </row>
    <row r="804" spans="1:308"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c r="JW804" s="1"/>
      <c r="JX804" s="1"/>
      <c r="JY804" s="1"/>
      <c r="JZ804" s="1"/>
      <c r="KA804" s="1"/>
      <c r="KB804" s="1"/>
      <c r="KC804" s="1"/>
      <c r="KD804" s="1"/>
      <c r="KE804" s="1"/>
      <c r="KF804" s="1"/>
      <c r="KG804" s="1"/>
      <c r="KH804" s="1"/>
      <c r="KI804" s="1"/>
      <c r="KJ804" s="1"/>
      <c r="KK804" s="1"/>
      <c r="KL804" s="1"/>
      <c r="KM804" s="1"/>
      <c r="KN804" s="1"/>
      <c r="KO804" s="1"/>
      <c r="KP804" s="1"/>
      <c r="KQ804" s="1"/>
      <c r="KR804" s="1"/>
      <c r="KS804" s="1"/>
      <c r="KT804" s="1"/>
      <c r="KU804" s="1"/>
      <c r="KV804" s="1"/>
    </row>
    <row r="805" spans="1:308"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c r="JW805" s="1"/>
      <c r="JX805" s="1"/>
      <c r="JY805" s="1"/>
      <c r="JZ805" s="1"/>
      <c r="KA805" s="1"/>
      <c r="KB805" s="1"/>
      <c r="KC805" s="1"/>
      <c r="KD805" s="1"/>
      <c r="KE805" s="1"/>
      <c r="KF805" s="1"/>
      <c r="KG805" s="1"/>
      <c r="KH805" s="1"/>
      <c r="KI805" s="1"/>
      <c r="KJ805" s="1"/>
      <c r="KK805" s="1"/>
      <c r="KL805" s="1"/>
      <c r="KM805" s="1"/>
      <c r="KN805" s="1"/>
      <c r="KO805" s="1"/>
      <c r="KP805" s="1"/>
      <c r="KQ805" s="1"/>
      <c r="KR805" s="1"/>
      <c r="KS805" s="1"/>
      <c r="KT805" s="1"/>
      <c r="KU805" s="1"/>
      <c r="KV805" s="1"/>
    </row>
    <row r="806" spans="1:308"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c r="JW806" s="1"/>
      <c r="JX806" s="1"/>
      <c r="JY806" s="1"/>
      <c r="JZ806" s="1"/>
      <c r="KA806" s="1"/>
      <c r="KB806" s="1"/>
      <c r="KC806" s="1"/>
      <c r="KD806" s="1"/>
      <c r="KE806" s="1"/>
      <c r="KF806" s="1"/>
      <c r="KG806" s="1"/>
      <c r="KH806" s="1"/>
      <c r="KI806" s="1"/>
      <c r="KJ806" s="1"/>
      <c r="KK806" s="1"/>
      <c r="KL806" s="1"/>
      <c r="KM806" s="1"/>
      <c r="KN806" s="1"/>
      <c r="KO806" s="1"/>
      <c r="KP806" s="1"/>
      <c r="KQ806" s="1"/>
      <c r="KR806" s="1"/>
      <c r="KS806" s="1"/>
      <c r="KT806" s="1"/>
      <c r="KU806" s="1"/>
      <c r="KV806" s="1"/>
    </row>
    <row r="807" spans="1:308"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c r="JW807" s="1"/>
      <c r="JX807" s="1"/>
      <c r="JY807" s="1"/>
      <c r="JZ807" s="1"/>
      <c r="KA807" s="1"/>
      <c r="KB807" s="1"/>
      <c r="KC807" s="1"/>
      <c r="KD807" s="1"/>
      <c r="KE807" s="1"/>
      <c r="KF807" s="1"/>
      <c r="KG807" s="1"/>
      <c r="KH807" s="1"/>
      <c r="KI807" s="1"/>
      <c r="KJ807" s="1"/>
      <c r="KK807" s="1"/>
      <c r="KL807" s="1"/>
      <c r="KM807" s="1"/>
      <c r="KN807" s="1"/>
      <c r="KO807" s="1"/>
      <c r="KP807" s="1"/>
      <c r="KQ807" s="1"/>
      <c r="KR807" s="1"/>
      <c r="KS807" s="1"/>
      <c r="KT807" s="1"/>
      <c r="KU807" s="1"/>
      <c r="KV807" s="1"/>
    </row>
    <row r="808" spans="1:308"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c r="JW808" s="1"/>
      <c r="JX808" s="1"/>
      <c r="JY808" s="1"/>
      <c r="JZ808" s="1"/>
      <c r="KA808" s="1"/>
      <c r="KB808" s="1"/>
      <c r="KC808" s="1"/>
      <c r="KD808" s="1"/>
      <c r="KE808" s="1"/>
      <c r="KF808" s="1"/>
      <c r="KG808" s="1"/>
      <c r="KH808" s="1"/>
      <c r="KI808" s="1"/>
      <c r="KJ808" s="1"/>
      <c r="KK808" s="1"/>
      <c r="KL808" s="1"/>
      <c r="KM808" s="1"/>
      <c r="KN808" s="1"/>
      <c r="KO808" s="1"/>
      <c r="KP808" s="1"/>
      <c r="KQ808" s="1"/>
      <c r="KR808" s="1"/>
      <c r="KS808" s="1"/>
      <c r="KT808" s="1"/>
      <c r="KU808" s="1"/>
      <c r="KV808" s="1"/>
    </row>
    <row r="809" spans="1:308"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c r="JW809" s="1"/>
      <c r="JX809" s="1"/>
      <c r="JY809" s="1"/>
      <c r="JZ809" s="1"/>
      <c r="KA809" s="1"/>
      <c r="KB809" s="1"/>
      <c r="KC809" s="1"/>
      <c r="KD809" s="1"/>
      <c r="KE809" s="1"/>
      <c r="KF809" s="1"/>
      <c r="KG809" s="1"/>
      <c r="KH809" s="1"/>
      <c r="KI809" s="1"/>
      <c r="KJ809" s="1"/>
      <c r="KK809" s="1"/>
      <c r="KL809" s="1"/>
      <c r="KM809" s="1"/>
      <c r="KN809" s="1"/>
      <c r="KO809" s="1"/>
      <c r="KP809" s="1"/>
      <c r="KQ809" s="1"/>
      <c r="KR809" s="1"/>
      <c r="KS809" s="1"/>
      <c r="KT809" s="1"/>
      <c r="KU809" s="1"/>
      <c r="KV809" s="1"/>
    </row>
    <row r="810" spans="1:308"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c r="JW810" s="1"/>
      <c r="JX810" s="1"/>
      <c r="JY810" s="1"/>
      <c r="JZ810" s="1"/>
      <c r="KA810" s="1"/>
      <c r="KB810" s="1"/>
      <c r="KC810" s="1"/>
      <c r="KD810" s="1"/>
      <c r="KE810" s="1"/>
      <c r="KF810" s="1"/>
      <c r="KG810" s="1"/>
      <c r="KH810" s="1"/>
      <c r="KI810" s="1"/>
      <c r="KJ810" s="1"/>
      <c r="KK810" s="1"/>
      <c r="KL810" s="1"/>
      <c r="KM810" s="1"/>
      <c r="KN810" s="1"/>
      <c r="KO810" s="1"/>
      <c r="KP810" s="1"/>
      <c r="KQ810" s="1"/>
      <c r="KR810" s="1"/>
      <c r="KS810" s="1"/>
      <c r="KT810" s="1"/>
      <c r="KU810" s="1"/>
      <c r="KV810" s="1"/>
    </row>
    <row r="811" spans="1:308"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c r="JW811" s="1"/>
      <c r="JX811" s="1"/>
      <c r="JY811" s="1"/>
      <c r="JZ811" s="1"/>
      <c r="KA811" s="1"/>
      <c r="KB811" s="1"/>
      <c r="KC811" s="1"/>
      <c r="KD811" s="1"/>
      <c r="KE811" s="1"/>
      <c r="KF811" s="1"/>
      <c r="KG811" s="1"/>
      <c r="KH811" s="1"/>
      <c r="KI811" s="1"/>
      <c r="KJ811" s="1"/>
      <c r="KK811" s="1"/>
      <c r="KL811" s="1"/>
      <c r="KM811" s="1"/>
      <c r="KN811" s="1"/>
      <c r="KO811" s="1"/>
      <c r="KP811" s="1"/>
      <c r="KQ811" s="1"/>
      <c r="KR811" s="1"/>
      <c r="KS811" s="1"/>
      <c r="KT811" s="1"/>
      <c r="KU811" s="1"/>
      <c r="KV811" s="1"/>
    </row>
    <row r="812" spans="1:308"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c r="JW812" s="1"/>
      <c r="JX812" s="1"/>
      <c r="JY812" s="1"/>
      <c r="JZ812" s="1"/>
      <c r="KA812" s="1"/>
      <c r="KB812" s="1"/>
      <c r="KC812" s="1"/>
      <c r="KD812" s="1"/>
      <c r="KE812" s="1"/>
      <c r="KF812" s="1"/>
      <c r="KG812" s="1"/>
      <c r="KH812" s="1"/>
      <c r="KI812" s="1"/>
      <c r="KJ812" s="1"/>
      <c r="KK812" s="1"/>
      <c r="KL812" s="1"/>
      <c r="KM812" s="1"/>
      <c r="KN812" s="1"/>
      <c r="KO812" s="1"/>
      <c r="KP812" s="1"/>
      <c r="KQ812" s="1"/>
      <c r="KR812" s="1"/>
      <c r="KS812" s="1"/>
      <c r="KT812" s="1"/>
      <c r="KU812" s="1"/>
      <c r="KV812" s="1"/>
    </row>
    <row r="813" spans="1:308"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c r="JW813" s="1"/>
      <c r="JX813" s="1"/>
      <c r="JY813" s="1"/>
      <c r="JZ813" s="1"/>
      <c r="KA813" s="1"/>
      <c r="KB813" s="1"/>
      <c r="KC813" s="1"/>
      <c r="KD813" s="1"/>
      <c r="KE813" s="1"/>
      <c r="KF813" s="1"/>
      <c r="KG813" s="1"/>
      <c r="KH813" s="1"/>
      <c r="KI813" s="1"/>
      <c r="KJ813" s="1"/>
      <c r="KK813" s="1"/>
      <c r="KL813" s="1"/>
      <c r="KM813" s="1"/>
      <c r="KN813" s="1"/>
      <c r="KO813" s="1"/>
      <c r="KP813" s="1"/>
      <c r="KQ813" s="1"/>
      <c r="KR813" s="1"/>
      <c r="KS813" s="1"/>
      <c r="KT813" s="1"/>
      <c r="KU813" s="1"/>
      <c r="KV813" s="1"/>
    </row>
    <row r="814" spans="1:308"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c r="JW814" s="1"/>
      <c r="JX814" s="1"/>
      <c r="JY814" s="1"/>
      <c r="JZ814" s="1"/>
      <c r="KA814" s="1"/>
      <c r="KB814" s="1"/>
      <c r="KC814" s="1"/>
      <c r="KD814" s="1"/>
      <c r="KE814" s="1"/>
      <c r="KF814" s="1"/>
      <c r="KG814" s="1"/>
      <c r="KH814" s="1"/>
      <c r="KI814" s="1"/>
      <c r="KJ814" s="1"/>
      <c r="KK814" s="1"/>
      <c r="KL814" s="1"/>
      <c r="KM814" s="1"/>
      <c r="KN814" s="1"/>
      <c r="KO814" s="1"/>
      <c r="KP814" s="1"/>
      <c r="KQ814" s="1"/>
      <c r="KR814" s="1"/>
      <c r="KS814" s="1"/>
      <c r="KT814" s="1"/>
      <c r="KU814" s="1"/>
      <c r="KV814" s="1"/>
    </row>
    <row r="815" spans="1:308"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c r="JW815" s="1"/>
      <c r="JX815" s="1"/>
      <c r="JY815" s="1"/>
      <c r="JZ815" s="1"/>
      <c r="KA815" s="1"/>
      <c r="KB815" s="1"/>
      <c r="KC815" s="1"/>
      <c r="KD815" s="1"/>
      <c r="KE815" s="1"/>
      <c r="KF815" s="1"/>
      <c r="KG815" s="1"/>
      <c r="KH815" s="1"/>
      <c r="KI815" s="1"/>
      <c r="KJ815" s="1"/>
      <c r="KK815" s="1"/>
      <c r="KL815" s="1"/>
      <c r="KM815" s="1"/>
      <c r="KN815" s="1"/>
      <c r="KO815" s="1"/>
      <c r="KP815" s="1"/>
      <c r="KQ815" s="1"/>
      <c r="KR815" s="1"/>
      <c r="KS815" s="1"/>
      <c r="KT815" s="1"/>
      <c r="KU815" s="1"/>
      <c r="KV815" s="1"/>
    </row>
    <row r="816" spans="1:308"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c r="JW816" s="1"/>
      <c r="JX816" s="1"/>
      <c r="JY816" s="1"/>
      <c r="JZ816" s="1"/>
      <c r="KA816" s="1"/>
      <c r="KB816" s="1"/>
      <c r="KC816" s="1"/>
      <c r="KD816" s="1"/>
      <c r="KE816" s="1"/>
      <c r="KF816" s="1"/>
      <c r="KG816" s="1"/>
      <c r="KH816" s="1"/>
      <c r="KI816" s="1"/>
      <c r="KJ816" s="1"/>
      <c r="KK816" s="1"/>
      <c r="KL816" s="1"/>
      <c r="KM816" s="1"/>
      <c r="KN816" s="1"/>
      <c r="KO816" s="1"/>
      <c r="KP816" s="1"/>
      <c r="KQ816" s="1"/>
      <c r="KR816" s="1"/>
      <c r="KS816" s="1"/>
      <c r="KT816" s="1"/>
      <c r="KU816" s="1"/>
      <c r="KV816" s="1"/>
    </row>
    <row r="817" spans="1:308"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c r="JW817" s="1"/>
      <c r="JX817" s="1"/>
      <c r="JY817" s="1"/>
      <c r="JZ817" s="1"/>
      <c r="KA817" s="1"/>
      <c r="KB817" s="1"/>
      <c r="KC817" s="1"/>
      <c r="KD817" s="1"/>
      <c r="KE817" s="1"/>
      <c r="KF817" s="1"/>
      <c r="KG817" s="1"/>
      <c r="KH817" s="1"/>
      <c r="KI817" s="1"/>
      <c r="KJ817" s="1"/>
      <c r="KK817" s="1"/>
      <c r="KL817" s="1"/>
      <c r="KM817" s="1"/>
      <c r="KN817" s="1"/>
      <c r="KO817" s="1"/>
      <c r="KP817" s="1"/>
      <c r="KQ817" s="1"/>
      <c r="KR817" s="1"/>
      <c r="KS817" s="1"/>
      <c r="KT817" s="1"/>
      <c r="KU817" s="1"/>
      <c r="KV817" s="1"/>
    </row>
    <row r="818" spans="1:308"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c r="JW818" s="1"/>
      <c r="JX818" s="1"/>
      <c r="JY818" s="1"/>
      <c r="JZ818" s="1"/>
      <c r="KA818" s="1"/>
      <c r="KB818" s="1"/>
      <c r="KC818" s="1"/>
      <c r="KD818" s="1"/>
      <c r="KE818" s="1"/>
      <c r="KF818" s="1"/>
      <c r="KG818" s="1"/>
      <c r="KH818" s="1"/>
      <c r="KI818" s="1"/>
      <c r="KJ818" s="1"/>
      <c r="KK818" s="1"/>
      <c r="KL818" s="1"/>
      <c r="KM818" s="1"/>
      <c r="KN818" s="1"/>
      <c r="KO818" s="1"/>
      <c r="KP818" s="1"/>
      <c r="KQ818" s="1"/>
      <c r="KR818" s="1"/>
      <c r="KS818" s="1"/>
      <c r="KT818" s="1"/>
      <c r="KU818" s="1"/>
      <c r="KV818" s="1"/>
    </row>
    <row r="819" spans="1:308"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c r="JW819" s="1"/>
      <c r="JX819" s="1"/>
      <c r="JY819" s="1"/>
      <c r="JZ819" s="1"/>
      <c r="KA819" s="1"/>
      <c r="KB819" s="1"/>
      <c r="KC819" s="1"/>
      <c r="KD819" s="1"/>
      <c r="KE819" s="1"/>
      <c r="KF819" s="1"/>
      <c r="KG819" s="1"/>
      <c r="KH819" s="1"/>
      <c r="KI819" s="1"/>
      <c r="KJ819" s="1"/>
      <c r="KK819" s="1"/>
      <c r="KL819" s="1"/>
      <c r="KM819" s="1"/>
      <c r="KN819" s="1"/>
      <c r="KO819" s="1"/>
      <c r="KP819" s="1"/>
      <c r="KQ819" s="1"/>
      <c r="KR819" s="1"/>
      <c r="KS819" s="1"/>
      <c r="KT819" s="1"/>
      <c r="KU819" s="1"/>
      <c r="KV819" s="1"/>
    </row>
    <row r="820" spans="1:308"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c r="JW820" s="1"/>
      <c r="JX820" s="1"/>
      <c r="JY820" s="1"/>
      <c r="JZ820" s="1"/>
      <c r="KA820" s="1"/>
      <c r="KB820" s="1"/>
      <c r="KC820" s="1"/>
      <c r="KD820" s="1"/>
      <c r="KE820" s="1"/>
      <c r="KF820" s="1"/>
      <c r="KG820" s="1"/>
      <c r="KH820" s="1"/>
      <c r="KI820" s="1"/>
      <c r="KJ820" s="1"/>
      <c r="KK820" s="1"/>
      <c r="KL820" s="1"/>
      <c r="KM820" s="1"/>
      <c r="KN820" s="1"/>
      <c r="KO820" s="1"/>
      <c r="KP820" s="1"/>
      <c r="KQ820" s="1"/>
      <c r="KR820" s="1"/>
      <c r="KS820" s="1"/>
      <c r="KT820" s="1"/>
      <c r="KU820" s="1"/>
      <c r="KV820" s="1"/>
    </row>
    <row r="821" spans="1:308"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c r="JW821" s="1"/>
      <c r="JX821" s="1"/>
      <c r="JY821" s="1"/>
      <c r="JZ821" s="1"/>
      <c r="KA821" s="1"/>
      <c r="KB821" s="1"/>
      <c r="KC821" s="1"/>
      <c r="KD821" s="1"/>
      <c r="KE821" s="1"/>
      <c r="KF821" s="1"/>
      <c r="KG821" s="1"/>
      <c r="KH821" s="1"/>
      <c r="KI821" s="1"/>
      <c r="KJ821" s="1"/>
      <c r="KK821" s="1"/>
      <c r="KL821" s="1"/>
      <c r="KM821" s="1"/>
      <c r="KN821" s="1"/>
      <c r="KO821" s="1"/>
      <c r="KP821" s="1"/>
      <c r="KQ821" s="1"/>
      <c r="KR821" s="1"/>
      <c r="KS821" s="1"/>
      <c r="KT821" s="1"/>
      <c r="KU821" s="1"/>
      <c r="KV821" s="1"/>
    </row>
    <row r="822" spans="1:308"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c r="JW822" s="1"/>
      <c r="JX822" s="1"/>
      <c r="JY822" s="1"/>
      <c r="JZ822" s="1"/>
      <c r="KA822" s="1"/>
      <c r="KB822" s="1"/>
      <c r="KC822" s="1"/>
      <c r="KD822" s="1"/>
      <c r="KE822" s="1"/>
      <c r="KF822" s="1"/>
      <c r="KG822" s="1"/>
      <c r="KH822" s="1"/>
      <c r="KI822" s="1"/>
      <c r="KJ822" s="1"/>
      <c r="KK822" s="1"/>
      <c r="KL822" s="1"/>
      <c r="KM822" s="1"/>
      <c r="KN822" s="1"/>
      <c r="KO822" s="1"/>
      <c r="KP822" s="1"/>
      <c r="KQ822" s="1"/>
      <c r="KR822" s="1"/>
      <c r="KS822" s="1"/>
      <c r="KT822" s="1"/>
      <c r="KU822" s="1"/>
      <c r="KV822" s="1"/>
    </row>
    <row r="823" spans="1:308"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c r="JW823" s="1"/>
      <c r="JX823" s="1"/>
      <c r="JY823" s="1"/>
      <c r="JZ823" s="1"/>
      <c r="KA823" s="1"/>
      <c r="KB823" s="1"/>
      <c r="KC823" s="1"/>
      <c r="KD823" s="1"/>
      <c r="KE823" s="1"/>
      <c r="KF823" s="1"/>
      <c r="KG823" s="1"/>
      <c r="KH823" s="1"/>
      <c r="KI823" s="1"/>
      <c r="KJ823" s="1"/>
      <c r="KK823" s="1"/>
      <c r="KL823" s="1"/>
      <c r="KM823" s="1"/>
      <c r="KN823" s="1"/>
      <c r="KO823" s="1"/>
      <c r="KP823" s="1"/>
      <c r="KQ823" s="1"/>
      <c r="KR823" s="1"/>
      <c r="KS823" s="1"/>
      <c r="KT823" s="1"/>
      <c r="KU823" s="1"/>
      <c r="KV823" s="1"/>
    </row>
    <row r="824" spans="1:308"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c r="JW824" s="1"/>
      <c r="JX824" s="1"/>
      <c r="JY824" s="1"/>
      <c r="JZ824" s="1"/>
      <c r="KA824" s="1"/>
      <c r="KB824" s="1"/>
      <c r="KC824" s="1"/>
      <c r="KD824" s="1"/>
      <c r="KE824" s="1"/>
      <c r="KF824" s="1"/>
      <c r="KG824" s="1"/>
      <c r="KH824" s="1"/>
      <c r="KI824" s="1"/>
      <c r="KJ824" s="1"/>
      <c r="KK824" s="1"/>
      <c r="KL824" s="1"/>
      <c r="KM824" s="1"/>
      <c r="KN824" s="1"/>
      <c r="KO824" s="1"/>
      <c r="KP824" s="1"/>
      <c r="KQ824" s="1"/>
      <c r="KR824" s="1"/>
      <c r="KS824" s="1"/>
      <c r="KT824" s="1"/>
      <c r="KU824" s="1"/>
      <c r="KV824" s="1"/>
    </row>
    <row r="825" spans="1:308"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c r="JW825" s="1"/>
      <c r="JX825" s="1"/>
      <c r="JY825" s="1"/>
      <c r="JZ825" s="1"/>
      <c r="KA825" s="1"/>
      <c r="KB825" s="1"/>
      <c r="KC825" s="1"/>
      <c r="KD825" s="1"/>
      <c r="KE825" s="1"/>
      <c r="KF825" s="1"/>
      <c r="KG825" s="1"/>
      <c r="KH825" s="1"/>
      <c r="KI825" s="1"/>
      <c r="KJ825" s="1"/>
      <c r="KK825" s="1"/>
      <c r="KL825" s="1"/>
      <c r="KM825" s="1"/>
      <c r="KN825" s="1"/>
      <c r="KO825" s="1"/>
      <c r="KP825" s="1"/>
      <c r="KQ825" s="1"/>
      <c r="KR825" s="1"/>
      <c r="KS825" s="1"/>
      <c r="KT825" s="1"/>
      <c r="KU825" s="1"/>
      <c r="KV825" s="1"/>
    </row>
    <row r="826" spans="1:308"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c r="JW826" s="1"/>
      <c r="JX826" s="1"/>
      <c r="JY826" s="1"/>
      <c r="JZ826" s="1"/>
      <c r="KA826" s="1"/>
      <c r="KB826" s="1"/>
      <c r="KC826" s="1"/>
      <c r="KD826" s="1"/>
      <c r="KE826" s="1"/>
      <c r="KF826" s="1"/>
      <c r="KG826" s="1"/>
      <c r="KH826" s="1"/>
      <c r="KI826" s="1"/>
      <c r="KJ826" s="1"/>
      <c r="KK826" s="1"/>
      <c r="KL826" s="1"/>
      <c r="KM826" s="1"/>
      <c r="KN826" s="1"/>
      <c r="KO826" s="1"/>
      <c r="KP826" s="1"/>
      <c r="KQ826" s="1"/>
      <c r="KR826" s="1"/>
      <c r="KS826" s="1"/>
      <c r="KT826" s="1"/>
      <c r="KU826" s="1"/>
      <c r="KV826" s="1"/>
    </row>
    <row r="827" spans="1:308"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c r="JW827" s="1"/>
      <c r="JX827" s="1"/>
      <c r="JY827" s="1"/>
      <c r="JZ827" s="1"/>
      <c r="KA827" s="1"/>
      <c r="KB827" s="1"/>
      <c r="KC827" s="1"/>
      <c r="KD827" s="1"/>
      <c r="KE827" s="1"/>
      <c r="KF827" s="1"/>
      <c r="KG827" s="1"/>
      <c r="KH827" s="1"/>
      <c r="KI827" s="1"/>
      <c r="KJ827" s="1"/>
      <c r="KK827" s="1"/>
      <c r="KL827" s="1"/>
      <c r="KM827" s="1"/>
      <c r="KN827" s="1"/>
      <c r="KO827" s="1"/>
      <c r="KP827" s="1"/>
      <c r="KQ827" s="1"/>
      <c r="KR827" s="1"/>
      <c r="KS827" s="1"/>
      <c r="KT827" s="1"/>
      <c r="KU827" s="1"/>
      <c r="KV827" s="1"/>
    </row>
    <row r="828" spans="1:308"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c r="JW828" s="1"/>
      <c r="JX828" s="1"/>
      <c r="JY828" s="1"/>
      <c r="JZ828" s="1"/>
      <c r="KA828" s="1"/>
      <c r="KB828" s="1"/>
      <c r="KC828" s="1"/>
      <c r="KD828" s="1"/>
      <c r="KE828" s="1"/>
      <c r="KF828" s="1"/>
      <c r="KG828" s="1"/>
      <c r="KH828" s="1"/>
      <c r="KI828" s="1"/>
      <c r="KJ828" s="1"/>
      <c r="KK828" s="1"/>
      <c r="KL828" s="1"/>
      <c r="KM828" s="1"/>
      <c r="KN828" s="1"/>
      <c r="KO828" s="1"/>
      <c r="KP828" s="1"/>
      <c r="KQ828" s="1"/>
      <c r="KR828" s="1"/>
      <c r="KS828" s="1"/>
      <c r="KT828" s="1"/>
      <c r="KU828" s="1"/>
      <c r="KV828" s="1"/>
    </row>
    <row r="829" spans="1:308"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c r="JW829" s="1"/>
      <c r="JX829" s="1"/>
      <c r="JY829" s="1"/>
      <c r="JZ829" s="1"/>
      <c r="KA829" s="1"/>
      <c r="KB829" s="1"/>
      <c r="KC829" s="1"/>
      <c r="KD829" s="1"/>
      <c r="KE829" s="1"/>
      <c r="KF829" s="1"/>
      <c r="KG829" s="1"/>
      <c r="KH829" s="1"/>
      <c r="KI829" s="1"/>
      <c r="KJ829" s="1"/>
      <c r="KK829" s="1"/>
      <c r="KL829" s="1"/>
      <c r="KM829" s="1"/>
      <c r="KN829" s="1"/>
      <c r="KO829" s="1"/>
      <c r="KP829" s="1"/>
      <c r="KQ829" s="1"/>
      <c r="KR829" s="1"/>
      <c r="KS829" s="1"/>
      <c r="KT829" s="1"/>
      <c r="KU829" s="1"/>
      <c r="KV829" s="1"/>
    </row>
    <row r="830" spans="1:308"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c r="JW830" s="1"/>
      <c r="JX830" s="1"/>
      <c r="JY830" s="1"/>
      <c r="JZ830" s="1"/>
      <c r="KA830" s="1"/>
      <c r="KB830" s="1"/>
      <c r="KC830" s="1"/>
      <c r="KD830" s="1"/>
      <c r="KE830" s="1"/>
      <c r="KF830" s="1"/>
      <c r="KG830" s="1"/>
      <c r="KH830" s="1"/>
      <c r="KI830" s="1"/>
      <c r="KJ830" s="1"/>
      <c r="KK830" s="1"/>
      <c r="KL830" s="1"/>
      <c r="KM830" s="1"/>
      <c r="KN830" s="1"/>
      <c r="KO830" s="1"/>
      <c r="KP830" s="1"/>
      <c r="KQ830" s="1"/>
      <c r="KR830" s="1"/>
      <c r="KS830" s="1"/>
      <c r="KT830" s="1"/>
      <c r="KU830" s="1"/>
      <c r="KV830" s="1"/>
    </row>
    <row r="831" spans="1:308"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c r="JW831" s="1"/>
      <c r="JX831" s="1"/>
      <c r="JY831" s="1"/>
      <c r="JZ831" s="1"/>
      <c r="KA831" s="1"/>
      <c r="KB831" s="1"/>
      <c r="KC831" s="1"/>
      <c r="KD831" s="1"/>
      <c r="KE831" s="1"/>
      <c r="KF831" s="1"/>
      <c r="KG831" s="1"/>
      <c r="KH831" s="1"/>
      <c r="KI831" s="1"/>
      <c r="KJ831" s="1"/>
      <c r="KK831" s="1"/>
      <c r="KL831" s="1"/>
      <c r="KM831" s="1"/>
      <c r="KN831" s="1"/>
      <c r="KO831" s="1"/>
      <c r="KP831" s="1"/>
      <c r="KQ831" s="1"/>
      <c r="KR831" s="1"/>
      <c r="KS831" s="1"/>
      <c r="KT831" s="1"/>
      <c r="KU831" s="1"/>
      <c r="KV831" s="1"/>
    </row>
    <row r="832" spans="1:308"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c r="JW832" s="1"/>
      <c r="JX832" s="1"/>
      <c r="JY832" s="1"/>
      <c r="JZ832" s="1"/>
      <c r="KA832" s="1"/>
      <c r="KB832" s="1"/>
      <c r="KC832" s="1"/>
      <c r="KD832" s="1"/>
      <c r="KE832" s="1"/>
      <c r="KF832" s="1"/>
      <c r="KG832" s="1"/>
      <c r="KH832" s="1"/>
      <c r="KI832" s="1"/>
      <c r="KJ832" s="1"/>
      <c r="KK832" s="1"/>
      <c r="KL832" s="1"/>
      <c r="KM832" s="1"/>
      <c r="KN832" s="1"/>
      <c r="KO832" s="1"/>
      <c r="KP832" s="1"/>
      <c r="KQ832" s="1"/>
      <c r="KR832" s="1"/>
      <c r="KS832" s="1"/>
      <c r="KT832" s="1"/>
      <c r="KU832" s="1"/>
      <c r="KV832" s="1"/>
    </row>
    <row r="833" spans="1:308"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c r="JW833" s="1"/>
      <c r="JX833" s="1"/>
      <c r="JY833" s="1"/>
      <c r="JZ833" s="1"/>
      <c r="KA833" s="1"/>
      <c r="KB833" s="1"/>
      <c r="KC833" s="1"/>
      <c r="KD833" s="1"/>
      <c r="KE833" s="1"/>
      <c r="KF833" s="1"/>
      <c r="KG833" s="1"/>
      <c r="KH833" s="1"/>
      <c r="KI833" s="1"/>
      <c r="KJ833" s="1"/>
      <c r="KK833" s="1"/>
      <c r="KL833" s="1"/>
      <c r="KM833" s="1"/>
      <c r="KN833" s="1"/>
      <c r="KO833" s="1"/>
      <c r="KP833" s="1"/>
      <c r="KQ833" s="1"/>
      <c r="KR833" s="1"/>
      <c r="KS833" s="1"/>
      <c r="KT833" s="1"/>
      <c r="KU833" s="1"/>
      <c r="KV833" s="1"/>
    </row>
    <row r="834" spans="1:308"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c r="JW834" s="1"/>
      <c r="JX834" s="1"/>
      <c r="JY834" s="1"/>
      <c r="JZ834" s="1"/>
      <c r="KA834" s="1"/>
      <c r="KB834" s="1"/>
      <c r="KC834" s="1"/>
      <c r="KD834" s="1"/>
      <c r="KE834" s="1"/>
      <c r="KF834" s="1"/>
      <c r="KG834" s="1"/>
      <c r="KH834" s="1"/>
      <c r="KI834" s="1"/>
      <c r="KJ834" s="1"/>
      <c r="KK834" s="1"/>
      <c r="KL834" s="1"/>
      <c r="KM834" s="1"/>
      <c r="KN834" s="1"/>
      <c r="KO834" s="1"/>
      <c r="KP834" s="1"/>
      <c r="KQ834" s="1"/>
      <c r="KR834" s="1"/>
      <c r="KS834" s="1"/>
      <c r="KT834" s="1"/>
      <c r="KU834" s="1"/>
      <c r="KV834" s="1"/>
    </row>
    <row r="835" spans="1:308"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c r="JW835" s="1"/>
      <c r="JX835" s="1"/>
      <c r="JY835" s="1"/>
      <c r="JZ835" s="1"/>
      <c r="KA835" s="1"/>
      <c r="KB835" s="1"/>
      <c r="KC835" s="1"/>
      <c r="KD835" s="1"/>
      <c r="KE835" s="1"/>
      <c r="KF835" s="1"/>
      <c r="KG835" s="1"/>
      <c r="KH835" s="1"/>
      <c r="KI835" s="1"/>
      <c r="KJ835" s="1"/>
      <c r="KK835" s="1"/>
      <c r="KL835" s="1"/>
      <c r="KM835" s="1"/>
      <c r="KN835" s="1"/>
      <c r="KO835" s="1"/>
      <c r="KP835" s="1"/>
      <c r="KQ835" s="1"/>
      <c r="KR835" s="1"/>
      <c r="KS835" s="1"/>
      <c r="KT835" s="1"/>
      <c r="KU835" s="1"/>
      <c r="KV835" s="1"/>
    </row>
    <row r="836" spans="1:308"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c r="JW836" s="1"/>
      <c r="JX836" s="1"/>
      <c r="JY836" s="1"/>
      <c r="JZ836" s="1"/>
      <c r="KA836" s="1"/>
      <c r="KB836" s="1"/>
      <c r="KC836" s="1"/>
      <c r="KD836" s="1"/>
      <c r="KE836" s="1"/>
      <c r="KF836" s="1"/>
      <c r="KG836" s="1"/>
      <c r="KH836" s="1"/>
      <c r="KI836" s="1"/>
      <c r="KJ836" s="1"/>
      <c r="KK836" s="1"/>
      <c r="KL836" s="1"/>
      <c r="KM836" s="1"/>
      <c r="KN836" s="1"/>
      <c r="KO836" s="1"/>
      <c r="KP836" s="1"/>
      <c r="KQ836" s="1"/>
      <c r="KR836" s="1"/>
      <c r="KS836" s="1"/>
      <c r="KT836" s="1"/>
      <c r="KU836" s="1"/>
      <c r="KV836" s="1"/>
    </row>
    <row r="837" spans="1:308"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c r="JW837" s="1"/>
      <c r="JX837" s="1"/>
      <c r="JY837" s="1"/>
      <c r="JZ837" s="1"/>
      <c r="KA837" s="1"/>
      <c r="KB837" s="1"/>
      <c r="KC837" s="1"/>
      <c r="KD837" s="1"/>
      <c r="KE837" s="1"/>
      <c r="KF837" s="1"/>
      <c r="KG837" s="1"/>
      <c r="KH837" s="1"/>
      <c r="KI837" s="1"/>
      <c r="KJ837" s="1"/>
      <c r="KK837" s="1"/>
      <c r="KL837" s="1"/>
      <c r="KM837" s="1"/>
      <c r="KN837" s="1"/>
      <c r="KO837" s="1"/>
      <c r="KP837" s="1"/>
      <c r="KQ837" s="1"/>
      <c r="KR837" s="1"/>
      <c r="KS837" s="1"/>
      <c r="KT837" s="1"/>
      <c r="KU837" s="1"/>
      <c r="KV837" s="1"/>
    </row>
    <row r="838" spans="1:308"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c r="JW838" s="1"/>
      <c r="JX838" s="1"/>
      <c r="JY838" s="1"/>
      <c r="JZ838" s="1"/>
      <c r="KA838" s="1"/>
      <c r="KB838" s="1"/>
      <c r="KC838" s="1"/>
      <c r="KD838" s="1"/>
      <c r="KE838" s="1"/>
      <c r="KF838" s="1"/>
      <c r="KG838" s="1"/>
      <c r="KH838" s="1"/>
      <c r="KI838" s="1"/>
      <c r="KJ838" s="1"/>
      <c r="KK838" s="1"/>
      <c r="KL838" s="1"/>
      <c r="KM838" s="1"/>
      <c r="KN838" s="1"/>
      <c r="KO838" s="1"/>
      <c r="KP838" s="1"/>
      <c r="KQ838" s="1"/>
      <c r="KR838" s="1"/>
      <c r="KS838" s="1"/>
      <c r="KT838" s="1"/>
      <c r="KU838" s="1"/>
      <c r="KV838" s="1"/>
    </row>
    <row r="839" spans="1:308"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c r="JW839" s="1"/>
      <c r="JX839" s="1"/>
      <c r="JY839" s="1"/>
      <c r="JZ839" s="1"/>
      <c r="KA839" s="1"/>
      <c r="KB839" s="1"/>
      <c r="KC839" s="1"/>
      <c r="KD839" s="1"/>
      <c r="KE839" s="1"/>
      <c r="KF839" s="1"/>
      <c r="KG839" s="1"/>
      <c r="KH839" s="1"/>
      <c r="KI839" s="1"/>
      <c r="KJ839" s="1"/>
      <c r="KK839" s="1"/>
      <c r="KL839" s="1"/>
      <c r="KM839" s="1"/>
      <c r="KN839" s="1"/>
      <c r="KO839" s="1"/>
      <c r="KP839" s="1"/>
      <c r="KQ839" s="1"/>
      <c r="KR839" s="1"/>
      <c r="KS839" s="1"/>
      <c r="KT839" s="1"/>
      <c r="KU839" s="1"/>
      <c r="KV839" s="1"/>
    </row>
    <row r="840" spans="1:308"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c r="JW840" s="1"/>
      <c r="JX840" s="1"/>
      <c r="JY840" s="1"/>
      <c r="JZ840" s="1"/>
      <c r="KA840" s="1"/>
      <c r="KB840" s="1"/>
      <c r="KC840" s="1"/>
      <c r="KD840" s="1"/>
      <c r="KE840" s="1"/>
      <c r="KF840" s="1"/>
      <c r="KG840" s="1"/>
      <c r="KH840" s="1"/>
      <c r="KI840" s="1"/>
      <c r="KJ840" s="1"/>
      <c r="KK840" s="1"/>
      <c r="KL840" s="1"/>
      <c r="KM840" s="1"/>
      <c r="KN840" s="1"/>
      <c r="KO840" s="1"/>
      <c r="KP840" s="1"/>
      <c r="KQ840" s="1"/>
      <c r="KR840" s="1"/>
      <c r="KS840" s="1"/>
      <c r="KT840" s="1"/>
      <c r="KU840" s="1"/>
      <c r="KV840" s="1"/>
    </row>
    <row r="841" spans="1:308"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c r="JW841" s="1"/>
      <c r="JX841" s="1"/>
      <c r="JY841" s="1"/>
      <c r="JZ841" s="1"/>
      <c r="KA841" s="1"/>
      <c r="KB841" s="1"/>
      <c r="KC841" s="1"/>
      <c r="KD841" s="1"/>
      <c r="KE841" s="1"/>
      <c r="KF841" s="1"/>
      <c r="KG841" s="1"/>
      <c r="KH841" s="1"/>
      <c r="KI841" s="1"/>
      <c r="KJ841" s="1"/>
      <c r="KK841" s="1"/>
      <c r="KL841" s="1"/>
      <c r="KM841" s="1"/>
      <c r="KN841" s="1"/>
      <c r="KO841" s="1"/>
      <c r="KP841" s="1"/>
      <c r="KQ841" s="1"/>
      <c r="KR841" s="1"/>
      <c r="KS841" s="1"/>
      <c r="KT841" s="1"/>
      <c r="KU841" s="1"/>
      <c r="KV841" s="1"/>
    </row>
    <row r="842" spans="1:308"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c r="JW842" s="1"/>
      <c r="JX842" s="1"/>
      <c r="JY842" s="1"/>
      <c r="JZ842" s="1"/>
      <c r="KA842" s="1"/>
      <c r="KB842" s="1"/>
      <c r="KC842" s="1"/>
      <c r="KD842" s="1"/>
      <c r="KE842" s="1"/>
      <c r="KF842" s="1"/>
      <c r="KG842" s="1"/>
      <c r="KH842" s="1"/>
      <c r="KI842" s="1"/>
      <c r="KJ842" s="1"/>
      <c r="KK842" s="1"/>
      <c r="KL842" s="1"/>
      <c r="KM842" s="1"/>
      <c r="KN842" s="1"/>
      <c r="KO842" s="1"/>
      <c r="KP842" s="1"/>
      <c r="KQ842" s="1"/>
      <c r="KR842" s="1"/>
      <c r="KS842" s="1"/>
      <c r="KT842" s="1"/>
      <c r="KU842" s="1"/>
      <c r="KV842" s="1"/>
    </row>
    <row r="843" spans="1:308"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c r="JW843" s="1"/>
      <c r="JX843" s="1"/>
      <c r="JY843" s="1"/>
      <c r="JZ843" s="1"/>
      <c r="KA843" s="1"/>
      <c r="KB843" s="1"/>
      <c r="KC843" s="1"/>
      <c r="KD843" s="1"/>
      <c r="KE843" s="1"/>
      <c r="KF843" s="1"/>
      <c r="KG843" s="1"/>
      <c r="KH843" s="1"/>
      <c r="KI843" s="1"/>
      <c r="KJ843" s="1"/>
      <c r="KK843" s="1"/>
      <c r="KL843" s="1"/>
      <c r="KM843" s="1"/>
      <c r="KN843" s="1"/>
      <c r="KO843" s="1"/>
      <c r="KP843" s="1"/>
      <c r="KQ843" s="1"/>
      <c r="KR843" s="1"/>
      <c r="KS843" s="1"/>
      <c r="KT843" s="1"/>
      <c r="KU843" s="1"/>
      <c r="KV843" s="1"/>
    </row>
    <row r="844" spans="1:308"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c r="JW844" s="1"/>
      <c r="JX844" s="1"/>
      <c r="JY844" s="1"/>
      <c r="JZ844" s="1"/>
      <c r="KA844" s="1"/>
      <c r="KB844" s="1"/>
      <c r="KC844" s="1"/>
      <c r="KD844" s="1"/>
      <c r="KE844" s="1"/>
      <c r="KF844" s="1"/>
      <c r="KG844" s="1"/>
      <c r="KH844" s="1"/>
      <c r="KI844" s="1"/>
      <c r="KJ844" s="1"/>
      <c r="KK844" s="1"/>
      <c r="KL844" s="1"/>
      <c r="KM844" s="1"/>
      <c r="KN844" s="1"/>
      <c r="KO844" s="1"/>
      <c r="KP844" s="1"/>
      <c r="KQ844" s="1"/>
      <c r="KR844" s="1"/>
      <c r="KS844" s="1"/>
      <c r="KT844" s="1"/>
      <c r="KU844" s="1"/>
      <c r="KV844" s="1"/>
    </row>
    <row r="845" spans="1:308"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c r="JW845" s="1"/>
      <c r="JX845" s="1"/>
      <c r="JY845" s="1"/>
      <c r="JZ845" s="1"/>
      <c r="KA845" s="1"/>
      <c r="KB845" s="1"/>
      <c r="KC845" s="1"/>
      <c r="KD845" s="1"/>
      <c r="KE845" s="1"/>
      <c r="KF845" s="1"/>
      <c r="KG845" s="1"/>
      <c r="KH845" s="1"/>
      <c r="KI845" s="1"/>
      <c r="KJ845" s="1"/>
      <c r="KK845" s="1"/>
      <c r="KL845" s="1"/>
      <c r="KM845" s="1"/>
      <c r="KN845" s="1"/>
      <c r="KO845" s="1"/>
      <c r="KP845" s="1"/>
      <c r="KQ845" s="1"/>
      <c r="KR845" s="1"/>
      <c r="KS845" s="1"/>
      <c r="KT845" s="1"/>
      <c r="KU845" s="1"/>
      <c r="KV845" s="1"/>
    </row>
    <row r="846" spans="1:308"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c r="JW846" s="1"/>
      <c r="JX846" s="1"/>
      <c r="JY846" s="1"/>
      <c r="JZ846" s="1"/>
      <c r="KA846" s="1"/>
      <c r="KB846" s="1"/>
      <c r="KC846" s="1"/>
      <c r="KD846" s="1"/>
      <c r="KE846" s="1"/>
      <c r="KF846" s="1"/>
      <c r="KG846" s="1"/>
      <c r="KH846" s="1"/>
      <c r="KI846" s="1"/>
      <c r="KJ846" s="1"/>
      <c r="KK846" s="1"/>
      <c r="KL846" s="1"/>
      <c r="KM846" s="1"/>
      <c r="KN846" s="1"/>
      <c r="KO846" s="1"/>
      <c r="KP846" s="1"/>
      <c r="KQ846" s="1"/>
      <c r="KR846" s="1"/>
      <c r="KS846" s="1"/>
      <c r="KT846" s="1"/>
      <c r="KU846" s="1"/>
      <c r="KV846" s="1"/>
    </row>
    <row r="847" spans="1:308"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c r="JW847" s="1"/>
      <c r="JX847" s="1"/>
      <c r="JY847" s="1"/>
      <c r="JZ847" s="1"/>
      <c r="KA847" s="1"/>
      <c r="KB847" s="1"/>
      <c r="KC847" s="1"/>
      <c r="KD847" s="1"/>
      <c r="KE847" s="1"/>
      <c r="KF847" s="1"/>
      <c r="KG847" s="1"/>
      <c r="KH847" s="1"/>
      <c r="KI847" s="1"/>
      <c r="KJ847" s="1"/>
      <c r="KK847" s="1"/>
      <c r="KL847" s="1"/>
      <c r="KM847" s="1"/>
      <c r="KN847" s="1"/>
      <c r="KO847" s="1"/>
      <c r="KP847" s="1"/>
      <c r="KQ847" s="1"/>
      <c r="KR847" s="1"/>
      <c r="KS847" s="1"/>
      <c r="KT847" s="1"/>
      <c r="KU847" s="1"/>
      <c r="KV847" s="1"/>
    </row>
    <row r="848" spans="1:308"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c r="JW848" s="1"/>
      <c r="JX848" s="1"/>
      <c r="JY848" s="1"/>
      <c r="JZ848" s="1"/>
      <c r="KA848" s="1"/>
      <c r="KB848" s="1"/>
      <c r="KC848" s="1"/>
      <c r="KD848" s="1"/>
      <c r="KE848" s="1"/>
      <c r="KF848" s="1"/>
      <c r="KG848" s="1"/>
      <c r="KH848" s="1"/>
      <c r="KI848" s="1"/>
      <c r="KJ848" s="1"/>
      <c r="KK848" s="1"/>
      <c r="KL848" s="1"/>
      <c r="KM848" s="1"/>
      <c r="KN848" s="1"/>
      <c r="KO848" s="1"/>
      <c r="KP848" s="1"/>
      <c r="KQ848" s="1"/>
      <c r="KR848" s="1"/>
      <c r="KS848" s="1"/>
      <c r="KT848" s="1"/>
      <c r="KU848" s="1"/>
      <c r="KV848" s="1"/>
    </row>
    <row r="849" spans="1:308"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c r="JW849" s="1"/>
      <c r="JX849" s="1"/>
      <c r="JY849" s="1"/>
      <c r="JZ849" s="1"/>
      <c r="KA849" s="1"/>
      <c r="KB849" s="1"/>
      <c r="KC849" s="1"/>
      <c r="KD849" s="1"/>
      <c r="KE849" s="1"/>
      <c r="KF849" s="1"/>
      <c r="KG849" s="1"/>
      <c r="KH849" s="1"/>
      <c r="KI849" s="1"/>
      <c r="KJ849" s="1"/>
      <c r="KK849" s="1"/>
      <c r="KL849" s="1"/>
      <c r="KM849" s="1"/>
      <c r="KN849" s="1"/>
      <c r="KO849" s="1"/>
      <c r="KP849" s="1"/>
      <c r="KQ849" s="1"/>
      <c r="KR849" s="1"/>
      <c r="KS849" s="1"/>
      <c r="KT849" s="1"/>
      <c r="KU849" s="1"/>
      <c r="KV849" s="1"/>
    </row>
    <row r="850" spans="1:308"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c r="JW850" s="1"/>
      <c r="JX850" s="1"/>
      <c r="JY850" s="1"/>
      <c r="JZ850" s="1"/>
      <c r="KA850" s="1"/>
      <c r="KB850" s="1"/>
      <c r="KC850" s="1"/>
      <c r="KD850" s="1"/>
      <c r="KE850" s="1"/>
      <c r="KF850" s="1"/>
      <c r="KG850" s="1"/>
      <c r="KH850" s="1"/>
      <c r="KI850" s="1"/>
      <c r="KJ850" s="1"/>
      <c r="KK850" s="1"/>
      <c r="KL850" s="1"/>
      <c r="KM850" s="1"/>
      <c r="KN850" s="1"/>
      <c r="KO850" s="1"/>
      <c r="KP850" s="1"/>
      <c r="KQ850" s="1"/>
      <c r="KR850" s="1"/>
      <c r="KS850" s="1"/>
      <c r="KT850" s="1"/>
      <c r="KU850" s="1"/>
      <c r="KV850" s="1"/>
    </row>
    <row r="851" spans="1:308"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c r="JW851" s="1"/>
      <c r="JX851" s="1"/>
      <c r="JY851" s="1"/>
      <c r="JZ851" s="1"/>
      <c r="KA851" s="1"/>
      <c r="KB851" s="1"/>
      <c r="KC851" s="1"/>
      <c r="KD851" s="1"/>
      <c r="KE851" s="1"/>
      <c r="KF851" s="1"/>
      <c r="KG851" s="1"/>
      <c r="KH851" s="1"/>
      <c r="KI851" s="1"/>
      <c r="KJ851" s="1"/>
      <c r="KK851" s="1"/>
      <c r="KL851" s="1"/>
      <c r="KM851" s="1"/>
      <c r="KN851" s="1"/>
      <c r="KO851" s="1"/>
      <c r="KP851" s="1"/>
      <c r="KQ851" s="1"/>
      <c r="KR851" s="1"/>
      <c r="KS851" s="1"/>
      <c r="KT851" s="1"/>
      <c r="KU851" s="1"/>
      <c r="KV851" s="1"/>
    </row>
    <row r="852" spans="1:308"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c r="JW852" s="1"/>
      <c r="JX852" s="1"/>
      <c r="JY852" s="1"/>
      <c r="JZ852" s="1"/>
      <c r="KA852" s="1"/>
      <c r="KB852" s="1"/>
      <c r="KC852" s="1"/>
      <c r="KD852" s="1"/>
      <c r="KE852" s="1"/>
      <c r="KF852" s="1"/>
      <c r="KG852" s="1"/>
      <c r="KH852" s="1"/>
      <c r="KI852" s="1"/>
      <c r="KJ852" s="1"/>
      <c r="KK852" s="1"/>
      <c r="KL852" s="1"/>
      <c r="KM852" s="1"/>
      <c r="KN852" s="1"/>
      <c r="KO852" s="1"/>
      <c r="KP852" s="1"/>
      <c r="KQ852" s="1"/>
      <c r="KR852" s="1"/>
      <c r="KS852" s="1"/>
      <c r="KT852" s="1"/>
      <c r="KU852" s="1"/>
      <c r="KV852" s="1"/>
    </row>
    <row r="853" spans="1:308"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c r="JW853" s="1"/>
      <c r="JX853" s="1"/>
      <c r="JY853" s="1"/>
      <c r="JZ853" s="1"/>
      <c r="KA853" s="1"/>
      <c r="KB853" s="1"/>
      <c r="KC853" s="1"/>
      <c r="KD853" s="1"/>
      <c r="KE853" s="1"/>
      <c r="KF853" s="1"/>
      <c r="KG853" s="1"/>
      <c r="KH853" s="1"/>
      <c r="KI853" s="1"/>
      <c r="KJ853" s="1"/>
      <c r="KK853" s="1"/>
      <c r="KL853" s="1"/>
      <c r="KM853" s="1"/>
      <c r="KN853" s="1"/>
      <c r="KO853" s="1"/>
      <c r="KP853" s="1"/>
      <c r="KQ853" s="1"/>
      <c r="KR853" s="1"/>
      <c r="KS853" s="1"/>
      <c r="KT853" s="1"/>
      <c r="KU853" s="1"/>
      <c r="KV853" s="1"/>
    </row>
    <row r="854" spans="1:308"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c r="JW854" s="1"/>
      <c r="JX854" s="1"/>
      <c r="JY854" s="1"/>
      <c r="JZ854" s="1"/>
      <c r="KA854" s="1"/>
      <c r="KB854" s="1"/>
      <c r="KC854" s="1"/>
      <c r="KD854" s="1"/>
      <c r="KE854" s="1"/>
      <c r="KF854" s="1"/>
      <c r="KG854" s="1"/>
      <c r="KH854" s="1"/>
      <c r="KI854" s="1"/>
      <c r="KJ854" s="1"/>
      <c r="KK854" s="1"/>
      <c r="KL854" s="1"/>
      <c r="KM854" s="1"/>
      <c r="KN854" s="1"/>
      <c r="KO854" s="1"/>
      <c r="KP854" s="1"/>
      <c r="KQ854" s="1"/>
      <c r="KR854" s="1"/>
      <c r="KS854" s="1"/>
      <c r="KT854" s="1"/>
      <c r="KU854" s="1"/>
      <c r="KV854" s="1"/>
    </row>
    <row r="855" spans="1:308"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c r="JW855" s="1"/>
      <c r="JX855" s="1"/>
      <c r="JY855" s="1"/>
      <c r="JZ855" s="1"/>
      <c r="KA855" s="1"/>
      <c r="KB855" s="1"/>
      <c r="KC855" s="1"/>
      <c r="KD855" s="1"/>
      <c r="KE855" s="1"/>
      <c r="KF855" s="1"/>
      <c r="KG855" s="1"/>
      <c r="KH855" s="1"/>
      <c r="KI855" s="1"/>
      <c r="KJ855" s="1"/>
      <c r="KK855" s="1"/>
      <c r="KL855" s="1"/>
      <c r="KM855" s="1"/>
      <c r="KN855" s="1"/>
      <c r="KO855" s="1"/>
      <c r="KP855" s="1"/>
      <c r="KQ855" s="1"/>
      <c r="KR855" s="1"/>
      <c r="KS855" s="1"/>
      <c r="KT855" s="1"/>
      <c r="KU855" s="1"/>
      <c r="KV855" s="1"/>
    </row>
    <row r="856" spans="1:308"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c r="JW856" s="1"/>
      <c r="JX856" s="1"/>
      <c r="JY856" s="1"/>
      <c r="JZ856" s="1"/>
      <c r="KA856" s="1"/>
      <c r="KB856" s="1"/>
      <c r="KC856" s="1"/>
      <c r="KD856" s="1"/>
      <c r="KE856" s="1"/>
      <c r="KF856" s="1"/>
      <c r="KG856" s="1"/>
      <c r="KH856" s="1"/>
      <c r="KI856" s="1"/>
      <c r="KJ856" s="1"/>
      <c r="KK856" s="1"/>
      <c r="KL856" s="1"/>
      <c r="KM856" s="1"/>
      <c r="KN856" s="1"/>
      <c r="KO856" s="1"/>
      <c r="KP856" s="1"/>
      <c r="KQ856" s="1"/>
      <c r="KR856" s="1"/>
      <c r="KS856" s="1"/>
      <c r="KT856" s="1"/>
      <c r="KU856" s="1"/>
      <c r="KV856" s="1"/>
    </row>
    <row r="857" spans="1:308"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c r="JW857" s="1"/>
      <c r="JX857" s="1"/>
      <c r="JY857" s="1"/>
      <c r="JZ857" s="1"/>
      <c r="KA857" s="1"/>
      <c r="KB857" s="1"/>
      <c r="KC857" s="1"/>
      <c r="KD857" s="1"/>
      <c r="KE857" s="1"/>
      <c r="KF857" s="1"/>
      <c r="KG857" s="1"/>
      <c r="KH857" s="1"/>
      <c r="KI857" s="1"/>
      <c r="KJ857" s="1"/>
      <c r="KK857" s="1"/>
      <c r="KL857" s="1"/>
      <c r="KM857" s="1"/>
      <c r="KN857" s="1"/>
      <c r="KO857" s="1"/>
      <c r="KP857" s="1"/>
      <c r="KQ857" s="1"/>
      <c r="KR857" s="1"/>
      <c r="KS857" s="1"/>
      <c r="KT857" s="1"/>
      <c r="KU857" s="1"/>
      <c r="KV857" s="1"/>
    </row>
    <row r="858" spans="1:308"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c r="JW858" s="1"/>
      <c r="JX858" s="1"/>
      <c r="JY858" s="1"/>
      <c r="JZ858" s="1"/>
      <c r="KA858" s="1"/>
      <c r="KB858" s="1"/>
      <c r="KC858" s="1"/>
      <c r="KD858" s="1"/>
      <c r="KE858" s="1"/>
      <c r="KF858" s="1"/>
      <c r="KG858" s="1"/>
      <c r="KH858" s="1"/>
      <c r="KI858" s="1"/>
      <c r="KJ858" s="1"/>
      <c r="KK858" s="1"/>
      <c r="KL858" s="1"/>
      <c r="KM858" s="1"/>
      <c r="KN858" s="1"/>
      <c r="KO858" s="1"/>
      <c r="KP858" s="1"/>
      <c r="KQ858" s="1"/>
      <c r="KR858" s="1"/>
      <c r="KS858" s="1"/>
      <c r="KT858" s="1"/>
      <c r="KU858" s="1"/>
      <c r="KV858" s="1"/>
    </row>
    <row r="859" spans="1:308"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c r="JW859" s="1"/>
      <c r="JX859" s="1"/>
      <c r="JY859" s="1"/>
      <c r="JZ859" s="1"/>
      <c r="KA859" s="1"/>
      <c r="KB859" s="1"/>
      <c r="KC859" s="1"/>
      <c r="KD859" s="1"/>
      <c r="KE859" s="1"/>
      <c r="KF859" s="1"/>
      <c r="KG859" s="1"/>
      <c r="KH859" s="1"/>
      <c r="KI859" s="1"/>
      <c r="KJ859" s="1"/>
      <c r="KK859" s="1"/>
      <c r="KL859" s="1"/>
      <c r="KM859" s="1"/>
      <c r="KN859" s="1"/>
      <c r="KO859" s="1"/>
      <c r="KP859" s="1"/>
      <c r="KQ859" s="1"/>
      <c r="KR859" s="1"/>
      <c r="KS859" s="1"/>
      <c r="KT859" s="1"/>
      <c r="KU859" s="1"/>
      <c r="KV859" s="1"/>
    </row>
    <row r="860" spans="1:308"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c r="JW860" s="1"/>
      <c r="JX860" s="1"/>
      <c r="JY860" s="1"/>
      <c r="JZ860" s="1"/>
      <c r="KA860" s="1"/>
      <c r="KB860" s="1"/>
      <c r="KC860" s="1"/>
      <c r="KD860" s="1"/>
      <c r="KE860" s="1"/>
      <c r="KF860" s="1"/>
      <c r="KG860" s="1"/>
      <c r="KH860" s="1"/>
      <c r="KI860" s="1"/>
      <c r="KJ860" s="1"/>
      <c r="KK860" s="1"/>
      <c r="KL860" s="1"/>
      <c r="KM860" s="1"/>
      <c r="KN860" s="1"/>
      <c r="KO860" s="1"/>
      <c r="KP860" s="1"/>
      <c r="KQ860" s="1"/>
      <c r="KR860" s="1"/>
      <c r="KS860" s="1"/>
      <c r="KT860" s="1"/>
      <c r="KU860" s="1"/>
      <c r="KV860" s="1"/>
    </row>
    <row r="861" spans="1:308"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c r="JW861" s="1"/>
      <c r="JX861" s="1"/>
      <c r="JY861" s="1"/>
      <c r="JZ861" s="1"/>
      <c r="KA861" s="1"/>
      <c r="KB861" s="1"/>
      <c r="KC861" s="1"/>
      <c r="KD861" s="1"/>
      <c r="KE861" s="1"/>
      <c r="KF861" s="1"/>
      <c r="KG861" s="1"/>
      <c r="KH861" s="1"/>
      <c r="KI861" s="1"/>
      <c r="KJ861" s="1"/>
      <c r="KK861" s="1"/>
      <c r="KL861" s="1"/>
      <c r="KM861" s="1"/>
      <c r="KN861" s="1"/>
      <c r="KO861" s="1"/>
      <c r="KP861" s="1"/>
      <c r="KQ861" s="1"/>
      <c r="KR861" s="1"/>
      <c r="KS861" s="1"/>
      <c r="KT861" s="1"/>
      <c r="KU861" s="1"/>
      <c r="KV861" s="1"/>
    </row>
    <row r="862" spans="1:308"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c r="JW862" s="1"/>
      <c r="JX862" s="1"/>
      <c r="JY862" s="1"/>
      <c r="JZ862" s="1"/>
      <c r="KA862" s="1"/>
      <c r="KB862" s="1"/>
      <c r="KC862" s="1"/>
      <c r="KD862" s="1"/>
      <c r="KE862" s="1"/>
      <c r="KF862" s="1"/>
      <c r="KG862" s="1"/>
      <c r="KH862" s="1"/>
      <c r="KI862" s="1"/>
      <c r="KJ862" s="1"/>
      <c r="KK862" s="1"/>
      <c r="KL862" s="1"/>
      <c r="KM862" s="1"/>
      <c r="KN862" s="1"/>
      <c r="KO862" s="1"/>
      <c r="KP862" s="1"/>
      <c r="KQ862" s="1"/>
      <c r="KR862" s="1"/>
      <c r="KS862" s="1"/>
      <c r="KT862" s="1"/>
      <c r="KU862" s="1"/>
      <c r="KV862" s="1"/>
    </row>
    <row r="863" spans="1:308"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c r="JW863" s="1"/>
      <c r="JX863" s="1"/>
      <c r="JY863" s="1"/>
      <c r="JZ863" s="1"/>
      <c r="KA863" s="1"/>
      <c r="KB863" s="1"/>
      <c r="KC863" s="1"/>
      <c r="KD863" s="1"/>
      <c r="KE863" s="1"/>
      <c r="KF863" s="1"/>
      <c r="KG863" s="1"/>
      <c r="KH863" s="1"/>
      <c r="KI863" s="1"/>
      <c r="KJ863" s="1"/>
      <c r="KK863" s="1"/>
      <c r="KL863" s="1"/>
      <c r="KM863" s="1"/>
      <c r="KN863" s="1"/>
      <c r="KO863" s="1"/>
      <c r="KP863" s="1"/>
      <c r="KQ863" s="1"/>
      <c r="KR863" s="1"/>
      <c r="KS863" s="1"/>
      <c r="KT863" s="1"/>
      <c r="KU863" s="1"/>
      <c r="KV863" s="1"/>
    </row>
    <row r="864" spans="1:308"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c r="JW864" s="1"/>
      <c r="JX864" s="1"/>
      <c r="JY864" s="1"/>
      <c r="JZ864" s="1"/>
      <c r="KA864" s="1"/>
      <c r="KB864" s="1"/>
      <c r="KC864" s="1"/>
      <c r="KD864" s="1"/>
      <c r="KE864" s="1"/>
      <c r="KF864" s="1"/>
      <c r="KG864" s="1"/>
      <c r="KH864" s="1"/>
      <c r="KI864" s="1"/>
      <c r="KJ864" s="1"/>
      <c r="KK864" s="1"/>
      <c r="KL864" s="1"/>
      <c r="KM864" s="1"/>
      <c r="KN864" s="1"/>
      <c r="KO864" s="1"/>
      <c r="KP864" s="1"/>
      <c r="KQ864" s="1"/>
      <c r="KR864" s="1"/>
      <c r="KS864" s="1"/>
      <c r="KT864" s="1"/>
      <c r="KU864" s="1"/>
      <c r="KV864" s="1"/>
    </row>
    <row r="865" spans="1:308"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c r="JW865" s="1"/>
      <c r="JX865" s="1"/>
      <c r="JY865" s="1"/>
      <c r="JZ865" s="1"/>
      <c r="KA865" s="1"/>
      <c r="KB865" s="1"/>
      <c r="KC865" s="1"/>
      <c r="KD865" s="1"/>
      <c r="KE865" s="1"/>
      <c r="KF865" s="1"/>
      <c r="KG865" s="1"/>
      <c r="KH865" s="1"/>
      <c r="KI865" s="1"/>
      <c r="KJ865" s="1"/>
      <c r="KK865" s="1"/>
      <c r="KL865" s="1"/>
      <c r="KM865" s="1"/>
      <c r="KN865" s="1"/>
      <c r="KO865" s="1"/>
      <c r="KP865" s="1"/>
      <c r="KQ865" s="1"/>
      <c r="KR865" s="1"/>
      <c r="KS865" s="1"/>
      <c r="KT865" s="1"/>
      <c r="KU865" s="1"/>
      <c r="KV865" s="1"/>
    </row>
    <row r="866" spans="1:308"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c r="JW866" s="1"/>
      <c r="JX866" s="1"/>
      <c r="JY866" s="1"/>
      <c r="JZ866" s="1"/>
      <c r="KA866" s="1"/>
      <c r="KB866" s="1"/>
      <c r="KC866" s="1"/>
      <c r="KD866" s="1"/>
      <c r="KE866" s="1"/>
      <c r="KF866" s="1"/>
      <c r="KG866" s="1"/>
      <c r="KH866" s="1"/>
      <c r="KI866" s="1"/>
      <c r="KJ866" s="1"/>
      <c r="KK866" s="1"/>
      <c r="KL866" s="1"/>
      <c r="KM866" s="1"/>
      <c r="KN866" s="1"/>
      <c r="KO866" s="1"/>
      <c r="KP866" s="1"/>
      <c r="KQ866" s="1"/>
      <c r="KR866" s="1"/>
      <c r="KS866" s="1"/>
      <c r="KT866" s="1"/>
      <c r="KU866" s="1"/>
      <c r="KV866" s="1"/>
    </row>
    <row r="867" spans="1:308"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c r="JW867" s="1"/>
      <c r="JX867" s="1"/>
      <c r="JY867" s="1"/>
      <c r="JZ867" s="1"/>
      <c r="KA867" s="1"/>
      <c r="KB867" s="1"/>
      <c r="KC867" s="1"/>
      <c r="KD867" s="1"/>
      <c r="KE867" s="1"/>
      <c r="KF867" s="1"/>
      <c r="KG867" s="1"/>
      <c r="KH867" s="1"/>
      <c r="KI867" s="1"/>
      <c r="KJ867" s="1"/>
      <c r="KK867" s="1"/>
      <c r="KL867" s="1"/>
      <c r="KM867" s="1"/>
      <c r="KN867" s="1"/>
      <c r="KO867" s="1"/>
      <c r="KP867" s="1"/>
      <c r="KQ867" s="1"/>
      <c r="KR867" s="1"/>
      <c r="KS867" s="1"/>
      <c r="KT867" s="1"/>
      <c r="KU867" s="1"/>
      <c r="KV867" s="1"/>
    </row>
    <row r="868" spans="1:308"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c r="JW868" s="1"/>
      <c r="JX868" s="1"/>
      <c r="JY868" s="1"/>
      <c r="JZ868" s="1"/>
      <c r="KA868" s="1"/>
      <c r="KB868" s="1"/>
      <c r="KC868" s="1"/>
      <c r="KD868" s="1"/>
      <c r="KE868" s="1"/>
      <c r="KF868" s="1"/>
      <c r="KG868" s="1"/>
      <c r="KH868" s="1"/>
      <c r="KI868" s="1"/>
      <c r="KJ868" s="1"/>
      <c r="KK868" s="1"/>
      <c r="KL868" s="1"/>
      <c r="KM868" s="1"/>
      <c r="KN868" s="1"/>
      <c r="KO868" s="1"/>
      <c r="KP868" s="1"/>
      <c r="KQ868" s="1"/>
      <c r="KR868" s="1"/>
      <c r="KS868" s="1"/>
      <c r="KT868" s="1"/>
      <c r="KU868" s="1"/>
      <c r="KV868" s="1"/>
    </row>
    <row r="869" spans="1:308"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c r="JW869" s="1"/>
      <c r="JX869" s="1"/>
      <c r="JY869" s="1"/>
      <c r="JZ869" s="1"/>
      <c r="KA869" s="1"/>
      <c r="KB869" s="1"/>
      <c r="KC869" s="1"/>
      <c r="KD869" s="1"/>
      <c r="KE869" s="1"/>
      <c r="KF869" s="1"/>
      <c r="KG869" s="1"/>
      <c r="KH869" s="1"/>
      <c r="KI869" s="1"/>
      <c r="KJ869" s="1"/>
      <c r="KK869" s="1"/>
      <c r="KL869" s="1"/>
      <c r="KM869" s="1"/>
      <c r="KN869" s="1"/>
      <c r="KO869" s="1"/>
      <c r="KP869" s="1"/>
      <c r="KQ869" s="1"/>
      <c r="KR869" s="1"/>
      <c r="KS869" s="1"/>
      <c r="KT869" s="1"/>
      <c r="KU869" s="1"/>
      <c r="KV869" s="1"/>
    </row>
    <row r="870" spans="1:308"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c r="JW870" s="1"/>
      <c r="JX870" s="1"/>
      <c r="JY870" s="1"/>
      <c r="JZ870" s="1"/>
      <c r="KA870" s="1"/>
      <c r="KB870" s="1"/>
      <c r="KC870" s="1"/>
      <c r="KD870" s="1"/>
      <c r="KE870" s="1"/>
      <c r="KF870" s="1"/>
      <c r="KG870" s="1"/>
      <c r="KH870" s="1"/>
      <c r="KI870" s="1"/>
      <c r="KJ870" s="1"/>
      <c r="KK870" s="1"/>
      <c r="KL870" s="1"/>
      <c r="KM870" s="1"/>
      <c r="KN870" s="1"/>
      <c r="KO870" s="1"/>
      <c r="KP870" s="1"/>
      <c r="KQ870" s="1"/>
      <c r="KR870" s="1"/>
      <c r="KS870" s="1"/>
      <c r="KT870" s="1"/>
      <c r="KU870" s="1"/>
      <c r="KV870" s="1"/>
    </row>
    <row r="871" spans="1:308"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c r="JW871" s="1"/>
      <c r="JX871" s="1"/>
      <c r="JY871" s="1"/>
      <c r="JZ871" s="1"/>
      <c r="KA871" s="1"/>
      <c r="KB871" s="1"/>
      <c r="KC871" s="1"/>
      <c r="KD871" s="1"/>
      <c r="KE871" s="1"/>
      <c r="KF871" s="1"/>
      <c r="KG871" s="1"/>
      <c r="KH871" s="1"/>
      <c r="KI871" s="1"/>
      <c r="KJ871" s="1"/>
      <c r="KK871" s="1"/>
      <c r="KL871" s="1"/>
      <c r="KM871" s="1"/>
      <c r="KN871" s="1"/>
      <c r="KO871" s="1"/>
      <c r="KP871" s="1"/>
      <c r="KQ871" s="1"/>
      <c r="KR871" s="1"/>
      <c r="KS871" s="1"/>
      <c r="KT871" s="1"/>
      <c r="KU871" s="1"/>
      <c r="KV871" s="1"/>
    </row>
    <row r="872" spans="1:308"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c r="JW872" s="1"/>
      <c r="JX872" s="1"/>
      <c r="JY872" s="1"/>
      <c r="JZ872" s="1"/>
      <c r="KA872" s="1"/>
      <c r="KB872" s="1"/>
      <c r="KC872" s="1"/>
      <c r="KD872" s="1"/>
      <c r="KE872" s="1"/>
      <c r="KF872" s="1"/>
      <c r="KG872" s="1"/>
      <c r="KH872" s="1"/>
      <c r="KI872" s="1"/>
      <c r="KJ872" s="1"/>
      <c r="KK872" s="1"/>
      <c r="KL872" s="1"/>
      <c r="KM872" s="1"/>
      <c r="KN872" s="1"/>
      <c r="KO872" s="1"/>
      <c r="KP872" s="1"/>
      <c r="KQ872" s="1"/>
      <c r="KR872" s="1"/>
      <c r="KS872" s="1"/>
      <c r="KT872" s="1"/>
      <c r="KU872" s="1"/>
      <c r="KV872" s="1"/>
    </row>
    <row r="873" spans="1:308"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c r="JW873" s="1"/>
      <c r="JX873" s="1"/>
      <c r="JY873" s="1"/>
      <c r="JZ873" s="1"/>
      <c r="KA873" s="1"/>
      <c r="KB873" s="1"/>
      <c r="KC873" s="1"/>
      <c r="KD873" s="1"/>
      <c r="KE873" s="1"/>
      <c r="KF873" s="1"/>
      <c r="KG873" s="1"/>
      <c r="KH873" s="1"/>
      <c r="KI873" s="1"/>
      <c r="KJ873" s="1"/>
      <c r="KK873" s="1"/>
      <c r="KL873" s="1"/>
      <c r="KM873" s="1"/>
      <c r="KN873" s="1"/>
      <c r="KO873" s="1"/>
      <c r="KP873" s="1"/>
      <c r="KQ873" s="1"/>
      <c r="KR873" s="1"/>
      <c r="KS873" s="1"/>
      <c r="KT873" s="1"/>
      <c r="KU873" s="1"/>
      <c r="KV873" s="1"/>
    </row>
    <row r="874" spans="1:308"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c r="JW874" s="1"/>
      <c r="JX874" s="1"/>
      <c r="JY874" s="1"/>
      <c r="JZ874" s="1"/>
      <c r="KA874" s="1"/>
      <c r="KB874" s="1"/>
      <c r="KC874" s="1"/>
      <c r="KD874" s="1"/>
      <c r="KE874" s="1"/>
      <c r="KF874" s="1"/>
      <c r="KG874" s="1"/>
      <c r="KH874" s="1"/>
      <c r="KI874" s="1"/>
      <c r="KJ874" s="1"/>
      <c r="KK874" s="1"/>
      <c r="KL874" s="1"/>
      <c r="KM874" s="1"/>
      <c r="KN874" s="1"/>
      <c r="KO874" s="1"/>
      <c r="KP874" s="1"/>
      <c r="KQ874" s="1"/>
      <c r="KR874" s="1"/>
      <c r="KS874" s="1"/>
      <c r="KT874" s="1"/>
      <c r="KU874" s="1"/>
      <c r="KV874" s="1"/>
    </row>
    <row r="875" spans="1:308"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c r="JW875" s="1"/>
      <c r="JX875" s="1"/>
      <c r="JY875" s="1"/>
      <c r="JZ875" s="1"/>
      <c r="KA875" s="1"/>
      <c r="KB875" s="1"/>
      <c r="KC875" s="1"/>
      <c r="KD875" s="1"/>
      <c r="KE875" s="1"/>
      <c r="KF875" s="1"/>
      <c r="KG875" s="1"/>
      <c r="KH875" s="1"/>
      <c r="KI875" s="1"/>
      <c r="KJ875" s="1"/>
      <c r="KK875" s="1"/>
      <c r="KL875" s="1"/>
      <c r="KM875" s="1"/>
      <c r="KN875" s="1"/>
      <c r="KO875" s="1"/>
      <c r="KP875" s="1"/>
      <c r="KQ875" s="1"/>
      <c r="KR875" s="1"/>
      <c r="KS875" s="1"/>
      <c r="KT875" s="1"/>
      <c r="KU875" s="1"/>
      <c r="KV875" s="1"/>
    </row>
    <row r="876" spans="1:308"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c r="JW876" s="1"/>
      <c r="JX876" s="1"/>
      <c r="JY876" s="1"/>
      <c r="JZ876" s="1"/>
      <c r="KA876" s="1"/>
      <c r="KB876" s="1"/>
      <c r="KC876" s="1"/>
      <c r="KD876" s="1"/>
      <c r="KE876" s="1"/>
      <c r="KF876" s="1"/>
      <c r="KG876" s="1"/>
      <c r="KH876" s="1"/>
      <c r="KI876" s="1"/>
      <c r="KJ876" s="1"/>
      <c r="KK876" s="1"/>
      <c r="KL876" s="1"/>
      <c r="KM876" s="1"/>
      <c r="KN876" s="1"/>
      <c r="KO876" s="1"/>
      <c r="KP876" s="1"/>
      <c r="KQ876" s="1"/>
      <c r="KR876" s="1"/>
      <c r="KS876" s="1"/>
      <c r="KT876" s="1"/>
      <c r="KU876" s="1"/>
      <c r="KV876" s="1"/>
    </row>
    <row r="877" spans="1:308"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c r="JW877" s="1"/>
      <c r="JX877" s="1"/>
      <c r="JY877" s="1"/>
      <c r="JZ877" s="1"/>
      <c r="KA877" s="1"/>
      <c r="KB877" s="1"/>
      <c r="KC877" s="1"/>
      <c r="KD877" s="1"/>
      <c r="KE877" s="1"/>
      <c r="KF877" s="1"/>
      <c r="KG877" s="1"/>
      <c r="KH877" s="1"/>
      <c r="KI877" s="1"/>
      <c r="KJ877" s="1"/>
      <c r="KK877" s="1"/>
      <c r="KL877" s="1"/>
      <c r="KM877" s="1"/>
      <c r="KN877" s="1"/>
      <c r="KO877" s="1"/>
      <c r="KP877" s="1"/>
      <c r="KQ877" s="1"/>
      <c r="KR877" s="1"/>
      <c r="KS877" s="1"/>
      <c r="KT877" s="1"/>
      <c r="KU877" s="1"/>
      <c r="KV877" s="1"/>
    </row>
    <row r="878" spans="1:308"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c r="JW878" s="1"/>
      <c r="JX878" s="1"/>
      <c r="JY878" s="1"/>
      <c r="JZ878" s="1"/>
      <c r="KA878" s="1"/>
      <c r="KB878" s="1"/>
      <c r="KC878" s="1"/>
      <c r="KD878" s="1"/>
      <c r="KE878" s="1"/>
      <c r="KF878" s="1"/>
      <c r="KG878" s="1"/>
      <c r="KH878" s="1"/>
      <c r="KI878" s="1"/>
      <c r="KJ878" s="1"/>
      <c r="KK878" s="1"/>
      <c r="KL878" s="1"/>
      <c r="KM878" s="1"/>
      <c r="KN878" s="1"/>
      <c r="KO878" s="1"/>
      <c r="KP878" s="1"/>
      <c r="KQ878" s="1"/>
      <c r="KR878" s="1"/>
      <c r="KS878" s="1"/>
      <c r="KT878" s="1"/>
      <c r="KU878" s="1"/>
      <c r="KV878" s="1"/>
    </row>
    <row r="879" spans="1:308"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c r="JW879" s="1"/>
      <c r="JX879" s="1"/>
      <c r="JY879" s="1"/>
      <c r="JZ879" s="1"/>
      <c r="KA879" s="1"/>
      <c r="KB879" s="1"/>
      <c r="KC879" s="1"/>
      <c r="KD879" s="1"/>
      <c r="KE879" s="1"/>
      <c r="KF879" s="1"/>
      <c r="KG879" s="1"/>
      <c r="KH879" s="1"/>
      <c r="KI879" s="1"/>
      <c r="KJ879" s="1"/>
      <c r="KK879" s="1"/>
      <c r="KL879" s="1"/>
      <c r="KM879" s="1"/>
      <c r="KN879" s="1"/>
      <c r="KO879" s="1"/>
      <c r="KP879" s="1"/>
      <c r="KQ879" s="1"/>
      <c r="KR879" s="1"/>
      <c r="KS879" s="1"/>
      <c r="KT879" s="1"/>
      <c r="KU879" s="1"/>
      <c r="KV879" s="1"/>
    </row>
    <row r="880" spans="1:308"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c r="JW880" s="1"/>
      <c r="JX880" s="1"/>
      <c r="JY880" s="1"/>
      <c r="JZ880" s="1"/>
      <c r="KA880" s="1"/>
      <c r="KB880" s="1"/>
      <c r="KC880" s="1"/>
      <c r="KD880" s="1"/>
      <c r="KE880" s="1"/>
      <c r="KF880" s="1"/>
      <c r="KG880" s="1"/>
      <c r="KH880" s="1"/>
      <c r="KI880" s="1"/>
      <c r="KJ880" s="1"/>
      <c r="KK880" s="1"/>
      <c r="KL880" s="1"/>
      <c r="KM880" s="1"/>
      <c r="KN880" s="1"/>
      <c r="KO880" s="1"/>
      <c r="KP880" s="1"/>
      <c r="KQ880" s="1"/>
      <c r="KR880" s="1"/>
      <c r="KS880" s="1"/>
      <c r="KT880" s="1"/>
      <c r="KU880" s="1"/>
      <c r="KV880" s="1"/>
    </row>
    <row r="881" spans="1:308"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c r="JW881" s="1"/>
      <c r="JX881" s="1"/>
      <c r="JY881" s="1"/>
      <c r="JZ881" s="1"/>
      <c r="KA881" s="1"/>
      <c r="KB881" s="1"/>
      <c r="KC881" s="1"/>
      <c r="KD881" s="1"/>
      <c r="KE881" s="1"/>
      <c r="KF881" s="1"/>
      <c r="KG881" s="1"/>
      <c r="KH881" s="1"/>
      <c r="KI881" s="1"/>
      <c r="KJ881" s="1"/>
      <c r="KK881" s="1"/>
      <c r="KL881" s="1"/>
      <c r="KM881" s="1"/>
      <c r="KN881" s="1"/>
      <c r="KO881" s="1"/>
      <c r="KP881" s="1"/>
      <c r="KQ881" s="1"/>
      <c r="KR881" s="1"/>
      <c r="KS881" s="1"/>
      <c r="KT881" s="1"/>
      <c r="KU881" s="1"/>
      <c r="KV881" s="1"/>
    </row>
    <row r="882" spans="1:308"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c r="JW882" s="1"/>
      <c r="JX882" s="1"/>
      <c r="JY882" s="1"/>
      <c r="JZ882" s="1"/>
      <c r="KA882" s="1"/>
      <c r="KB882" s="1"/>
      <c r="KC882" s="1"/>
      <c r="KD882" s="1"/>
      <c r="KE882" s="1"/>
      <c r="KF882" s="1"/>
      <c r="KG882" s="1"/>
      <c r="KH882" s="1"/>
      <c r="KI882" s="1"/>
      <c r="KJ882" s="1"/>
      <c r="KK882" s="1"/>
      <c r="KL882" s="1"/>
      <c r="KM882" s="1"/>
      <c r="KN882" s="1"/>
      <c r="KO882" s="1"/>
      <c r="KP882" s="1"/>
      <c r="KQ882" s="1"/>
      <c r="KR882" s="1"/>
      <c r="KS882" s="1"/>
      <c r="KT882" s="1"/>
      <c r="KU882" s="1"/>
      <c r="KV882" s="1"/>
    </row>
    <row r="883" spans="1:308"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c r="JW883" s="1"/>
      <c r="JX883" s="1"/>
      <c r="JY883" s="1"/>
      <c r="JZ883" s="1"/>
      <c r="KA883" s="1"/>
      <c r="KB883" s="1"/>
      <c r="KC883" s="1"/>
      <c r="KD883" s="1"/>
      <c r="KE883" s="1"/>
      <c r="KF883" s="1"/>
      <c r="KG883" s="1"/>
      <c r="KH883" s="1"/>
      <c r="KI883" s="1"/>
      <c r="KJ883" s="1"/>
      <c r="KK883" s="1"/>
      <c r="KL883" s="1"/>
      <c r="KM883" s="1"/>
      <c r="KN883" s="1"/>
      <c r="KO883" s="1"/>
      <c r="KP883" s="1"/>
      <c r="KQ883" s="1"/>
      <c r="KR883" s="1"/>
      <c r="KS883" s="1"/>
      <c r="KT883" s="1"/>
      <c r="KU883" s="1"/>
      <c r="KV883" s="1"/>
    </row>
    <row r="884" spans="1:308"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c r="JW884" s="1"/>
      <c r="JX884" s="1"/>
      <c r="JY884" s="1"/>
      <c r="JZ884" s="1"/>
      <c r="KA884" s="1"/>
      <c r="KB884" s="1"/>
      <c r="KC884" s="1"/>
      <c r="KD884" s="1"/>
      <c r="KE884" s="1"/>
      <c r="KF884" s="1"/>
      <c r="KG884" s="1"/>
      <c r="KH884" s="1"/>
      <c r="KI884" s="1"/>
      <c r="KJ884" s="1"/>
      <c r="KK884" s="1"/>
      <c r="KL884" s="1"/>
      <c r="KM884" s="1"/>
      <c r="KN884" s="1"/>
      <c r="KO884" s="1"/>
      <c r="KP884" s="1"/>
      <c r="KQ884" s="1"/>
      <c r="KR884" s="1"/>
      <c r="KS884" s="1"/>
      <c r="KT884" s="1"/>
      <c r="KU884" s="1"/>
      <c r="KV884" s="1"/>
    </row>
    <row r="885" spans="1:308"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c r="JW885" s="1"/>
      <c r="JX885" s="1"/>
      <c r="JY885" s="1"/>
      <c r="JZ885" s="1"/>
      <c r="KA885" s="1"/>
      <c r="KB885" s="1"/>
      <c r="KC885" s="1"/>
      <c r="KD885" s="1"/>
      <c r="KE885" s="1"/>
      <c r="KF885" s="1"/>
      <c r="KG885" s="1"/>
      <c r="KH885" s="1"/>
      <c r="KI885" s="1"/>
      <c r="KJ885" s="1"/>
      <c r="KK885" s="1"/>
      <c r="KL885" s="1"/>
      <c r="KM885" s="1"/>
      <c r="KN885" s="1"/>
      <c r="KO885" s="1"/>
      <c r="KP885" s="1"/>
      <c r="KQ885" s="1"/>
      <c r="KR885" s="1"/>
      <c r="KS885" s="1"/>
      <c r="KT885" s="1"/>
      <c r="KU885" s="1"/>
      <c r="KV885" s="1"/>
    </row>
    <row r="886" spans="1:308"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c r="JW886" s="1"/>
      <c r="JX886" s="1"/>
      <c r="JY886" s="1"/>
      <c r="JZ886" s="1"/>
      <c r="KA886" s="1"/>
      <c r="KB886" s="1"/>
      <c r="KC886" s="1"/>
      <c r="KD886" s="1"/>
      <c r="KE886" s="1"/>
      <c r="KF886" s="1"/>
      <c r="KG886" s="1"/>
      <c r="KH886" s="1"/>
      <c r="KI886" s="1"/>
      <c r="KJ886" s="1"/>
      <c r="KK886" s="1"/>
      <c r="KL886" s="1"/>
      <c r="KM886" s="1"/>
      <c r="KN886" s="1"/>
      <c r="KO886" s="1"/>
      <c r="KP886" s="1"/>
      <c r="KQ886" s="1"/>
      <c r="KR886" s="1"/>
      <c r="KS886" s="1"/>
      <c r="KT886" s="1"/>
      <c r="KU886" s="1"/>
      <c r="KV886" s="1"/>
    </row>
    <row r="887" spans="1:308"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c r="JW887" s="1"/>
      <c r="JX887" s="1"/>
      <c r="JY887" s="1"/>
      <c r="JZ887" s="1"/>
      <c r="KA887" s="1"/>
      <c r="KB887" s="1"/>
      <c r="KC887" s="1"/>
      <c r="KD887" s="1"/>
      <c r="KE887" s="1"/>
      <c r="KF887" s="1"/>
      <c r="KG887" s="1"/>
      <c r="KH887" s="1"/>
      <c r="KI887" s="1"/>
      <c r="KJ887" s="1"/>
      <c r="KK887" s="1"/>
      <c r="KL887" s="1"/>
      <c r="KM887" s="1"/>
      <c r="KN887" s="1"/>
      <c r="KO887" s="1"/>
      <c r="KP887" s="1"/>
      <c r="KQ887" s="1"/>
      <c r="KR887" s="1"/>
      <c r="KS887" s="1"/>
      <c r="KT887" s="1"/>
      <c r="KU887" s="1"/>
      <c r="KV887" s="1"/>
    </row>
    <row r="888" spans="1:308"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c r="JW888" s="1"/>
      <c r="JX888" s="1"/>
      <c r="JY888" s="1"/>
      <c r="JZ888" s="1"/>
      <c r="KA888" s="1"/>
      <c r="KB888" s="1"/>
      <c r="KC888" s="1"/>
      <c r="KD888" s="1"/>
      <c r="KE888" s="1"/>
      <c r="KF888" s="1"/>
      <c r="KG888" s="1"/>
      <c r="KH888" s="1"/>
      <c r="KI888" s="1"/>
      <c r="KJ888" s="1"/>
      <c r="KK888" s="1"/>
      <c r="KL888" s="1"/>
      <c r="KM888" s="1"/>
      <c r="KN888" s="1"/>
      <c r="KO888" s="1"/>
      <c r="KP888" s="1"/>
      <c r="KQ888" s="1"/>
      <c r="KR888" s="1"/>
      <c r="KS888" s="1"/>
      <c r="KT888" s="1"/>
      <c r="KU888" s="1"/>
      <c r="KV888" s="1"/>
    </row>
    <row r="889" spans="1:308"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c r="JW889" s="1"/>
      <c r="JX889" s="1"/>
      <c r="JY889" s="1"/>
      <c r="JZ889" s="1"/>
      <c r="KA889" s="1"/>
      <c r="KB889" s="1"/>
      <c r="KC889" s="1"/>
      <c r="KD889" s="1"/>
      <c r="KE889" s="1"/>
      <c r="KF889" s="1"/>
      <c r="KG889" s="1"/>
      <c r="KH889" s="1"/>
      <c r="KI889" s="1"/>
      <c r="KJ889" s="1"/>
      <c r="KK889" s="1"/>
      <c r="KL889" s="1"/>
      <c r="KM889" s="1"/>
      <c r="KN889" s="1"/>
      <c r="KO889" s="1"/>
      <c r="KP889" s="1"/>
      <c r="KQ889" s="1"/>
      <c r="KR889" s="1"/>
      <c r="KS889" s="1"/>
      <c r="KT889" s="1"/>
      <c r="KU889" s="1"/>
      <c r="KV889" s="1"/>
    </row>
    <row r="890" spans="1:308"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c r="JW890" s="1"/>
      <c r="JX890" s="1"/>
      <c r="JY890" s="1"/>
      <c r="JZ890" s="1"/>
      <c r="KA890" s="1"/>
      <c r="KB890" s="1"/>
      <c r="KC890" s="1"/>
      <c r="KD890" s="1"/>
      <c r="KE890" s="1"/>
      <c r="KF890" s="1"/>
      <c r="KG890" s="1"/>
      <c r="KH890" s="1"/>
      <c r="KI890" s="1"/>
      <c r="KJ890" s="1"/>
      <c r="KK890" s="1"/>
      <c r="KL890" s="1"/>
      <c r="KM890" s="1"/>
      <c r="KN890" s="1"/>
      <c r="KO890" s="1"/>
      <c r="KP890" s="1"/>
      <c r="KQ890" s="1"/>
      <c r="KR890" s="1"/>
      <c r="KS890" s="1"/>
      <c r="KT890" s="1"/>
      <c r="KU890" s="1"/>
      <c r="KV890" s="1"/>
    </row>
    <row r="891" spans="1:308"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c r="JW891" s="1"/>
      <c r="JX891" s="1"/>
      <c r="JY891" s="1"/>
      <c r="JZ891" s="1"/>
      <c r="KA891" s="1"/>
      <c r="KB891" s="1"/>
      <c r="KC891" s="1"/>
      <c r="KD891" s="1"/>
      <c r="KE891" s="1"/>
      <c r="KF891" s="1"/>
      <c r="KG891" s="1"/>
      <c r="KH891" s="1"/>
      <c r="KI891" s="1"/>
      <c r="KJ891" s="1"/>
      <c r="KK891" s="1"/>
      <c r="KL891" s="1"/>
      <c r="KM891" s="1"/>
      <c r="KN891" s="1"/>
      <c r="KO891" s="1"/>
      <c r="KP891" s="1"/>
      <c r="KQ891" s="1"/>
      <c r="KR891" s="1"/>
      <c r="KS891" s="1"/>
      <c r="KT891" s="1"/>
      <c r="KU891" s="1"/>
      <c r="KV891" s="1"/>
    </row>
    <row r="892" spans="1:308"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c r="JW892" s="1"/>
      <c r="JX892" s="1"/>
      <c r="JY892" s="1"/>
      <c r="JZ892" s="1"/>
      <c r="KA892" s="1"/>
      <c r="KB892" s="1"/>
      <c r="KC892" s="1"/>
      <c r="KD892" s="1"/>
      <c r="KE892" s="1"/>
      <c r="KF892" s="1"/>
      <c r="KG892" s="1"/>
      <c r="KH892" s="1"/>
      <c r="KI892" s="1"/>
      <c r="KJ892" s="1"/>
      <c r="KK892" s="1"/>
      <c r="KL892" s="1"/>
      <c r="KM892" s="1"/>
      <c r="KN892" s="1"/>
      <c r="KO892" s="1"/>
      <c r="KP892" s="1"/>
      <c r="KQ892" s="1"/>
      <c r="KR892" s="1"/>
      <c r="KS892" s="1"/>
      <c r="KT892" s="1"/>
      <c r="KU892" s="1"/>
      <c r="KV892" s="1"/>
    </row>
    <row r="893" spans="1:308"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c r="JW893" s="1"/>
      <c r="JX893" s="1"/>
      <c r="JY893" s="1"/>
      <c r="JZ893" s="1"/>
      <c r="KA893" s="1"/>
      <c r="KB893" s="1"/>
      <c r="KC893" s="1"/>
      <c r="KD893" s="1"/>
      <c r="KE893" s="1"/>
      <c r="KF893" s="1"/>
      <c r="KG893" s="1"/>
      <c r="KH893" s="1"/>
      <c r="KI893" s="1"/>
      <c r="KJ893" s="1"/>
      <c r="KK893" s="1"/>
      <c r="KL893" s="1"/>
      <c r="KM893" s="1"/>
      <c r="KN893" s="1"/>
      <c r="KO893" s="1"/>
      <c r="KP893" s="1"/>
      <c r="KQ893" s="1"/>
      <c r="KR893" s="1"/>
      <c r="KS893" s="1"/>
      <c r="KT893" s="1"/>
      <c r="KU893" s="1"/>
      <c r="KV893" s="1"/>
    </row>
    <row r="894" spans="1:308"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c r="JW894" s="1"/>
      <c r="JX894" s="1"/>
      <c r="JY894" s="1"/>
      <c r="JZ894" s="1"/>
      <c r="KA894" s="1"/>
      <c r="KB894" s="1"/>
      <c r="KC894" s="1"/>
      <c r="KD894" s="1"/>
      <c r="KE894" s="1"/>
      <c r="KF894" s="1"/>
      <c r="KG894" s="1"/>
      <c r="KH894" s="1"/>
      <c r="KI894" s="1"/>
      <c r="KJ894" s="1"/>
      <c r="KK894" s="1"/>
      <c r="KL894" s="1"/>
      <c r="KM894" s="1"/>
      <c r="KN894" s="1"/>
      <c r="KO894" s="1"/>
      <c r="KP894" s="1"/>
      <c r="KQ894" s="1"/>
      <c r="KR894" s="1"/>
      <c r="KS894" s="1"/>
      <c r="KT894" s="1"/>
      <c r="KU894" s="1"/>
      <c r="KV894" s="1"/>
    </row>
    <row r="895" spans="1:308"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c r="JW895" s="1"/>
      <c r="JX895" s="1"/>
      <c r="JY895" s="1"/>
      <c r="JZ895" s="1"/>
      <c r="KA895" s="1"/>
      <c r="KB895" s="1"/>
      <c r="KC895" s="1"/>
      <c r="KD895" s="1"/>
      <c r="KE895" s="1"/>
      <c r="KF895" s="1"/>
      <c r="KG895" s="1"/>
      <c r="KH895" s="1"/>
      <c r="KI895" s="1"/>
      <c r="KJ895" s="1"/>
      <c r="KK895" s="1"/>
      <c r="KL895" s="1"/>
      <c r="KM895" s="1"/>
      <c r="KN895" s="1"/>
      <c r="KO895" s="1"/>
      <c r="KP895" s="1"/>
      <c r="KQ895" s="1"/>
      <c r="KR895" s="1"/>
      <c r="KS895" s="1"/>
      <c r="KT895" s="1"/>
      <c r="KU895" s="1"/>
      <c r="KV895" s="1"/>
    </row>
    <row r="896" spans="1:308"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c r="JW896" s="1"/>
      <c r="JX896" s="1"/>
      <c r="JY896" s="1"/>
      <c r="JZ896" s="1"/>
      <c r="KA896" s="1"/>
      <c r="KB896" s="1"/>
      <c r="KC896" s="1"/>
      <c r="KD896" s="1"/>
      <c r="KE896" s="1"/>
      <c r="KF896" s="1"/>
      <c r="KG896" s="1"/>
      <c r="KH896" s="1"/>
      <c r="KI896" s="1"/>
      <c r="KJ896" s="1"/>
      <c r="KK896" s="1"/>
      <c r="KL896" s="1"/>
      <c r="KM896" s="1"/>
      <c r="KN896" s="1"/>
      <c r="KO896" s="1"/>
      <c r="KP896" s="1"/>
      <c r="KQ896" s="1"/>
      <c r="KR896" s="1"/>
      <c r="KS896" s="1"/>
      <c r="KT896" s="1"/>
      <c r="KU896" s="1"/>
      <c r="KV896" s="1"/>
    </row>
    <row r="897" spans="1:308"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c r="JW897" s="1"/>
      <c r="JX897" s="1"/>
      <c r="JY897" s="1"/>
      <c r="JZ897" s="1"/>
      <c r="KA897" s="1"/>
      <c r="KB897" s="1"/>
      <c r="KC897" s="1"/>
      <c r="KD897" s="1"/>
      <c r="KE897" s="1"/>
      <c r="KF897" s="1"/>
      <c r="KG897" s="1"/>
      <c r="KH897" s="1"/>
      <c r="KI897" s="1"/>
      <c r="KJ897" s="1"/>
      <c r="KK897" s="1"/>
      <c r="KL897" s="1"/>
      <c r="KM897" s="1"/>
      <c r="KN897" s="1"/>
      <c r="KO897" s="1"/>
      <c r="KP897" s="1"/>
      <c r="KQ897" s="1"/>
      <c r="KR897" s="1"/>
      <c r="KS897" s="1"/>
      <c r="KT897" s="1"/>
      <c r="KU897" s="1"/>
      <c r="KV897" s="1"/>
    </row>
    <row r="898" spans="1:308"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c r="JW898" s="1"/>
      <c r="JX898" s="1"/>
      <c r="JY898" s="1"/>
      <c r="JZ898" s="1"/>
      <c r="KA898" s="1"/>
      <c r="KB898" s="1"/>
      <c r="KC898" s="1"/>
      <c r="KD898" s="1"/>
      <c r="KE898" s="1"/>
      <c r="KF898" s="1"/>
      <c r="KG898" s="1"/>
      <c r="KH898" s="1"/>
      <c r="KI898" s="1"/>
      <c r="KJ898" s="1"/>
      <c r="KK898" s="1"/>
      <c r="KL898" s="1"/>
      <c r="KM898" s="1"/>
      <c r="KN898" s="1"/>
      <c r="KO898" s="1"/>
      <c r="KP898" s="1"/>
      <c r="KQ898" s="1"/>
      <c r="KR898" s="1"/>
      <c r="KS898" s="1"/>
      <c r="KT898" s="1"/>
      <c r="KU898" s="1"/>
      <c r="KV898" s="1"/>
    </row>
    <row r="899" spans="1:308"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c r="JW899" s="1"/>
      <c r="JX899" s="1"/>
      <c r="JY899" s="1"/>
      <c r="JZ899" s="1"/>
      <c r="KA899" s="1"/>
      <c r="KB899" s="1"/>
      <c r="KC899" s="1"/>
      <c r="KD899" s="1"/>
      <c r="KE899" s="1"/>
      <c r="KF899" s="1"/>
      <c r="KG899" s="1"/>
      <c r="KH899" s="1"/>
      <c r="KI899" s="1"/>
      <c r="KJ899" s="1"/>
      <c r="KK899" s="1"/>
      <c r="KL899" s="1"/>
      <c r="KM899" s="1"/>
      <c r="KN899" s="1"/>
      <c r="KO899" s="1"/>
      <c r="KP899" s="1"/>
      <c r="KQ899" s="1"/>
      <c r="KR899" s="1"/>
      <c r="KS899" s="1"/>
      <c r="KT899" s="1"/>
      <c r="KU899" s="1"/>
      <c r="KV899" s="1"/>
    </row>
    <row r="900" spans="1:308"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c r="JW900" s="1"/>
      <c r="JX900" s="1"/>
      <c r="JY900" s="1"/>
      <c r="JZ900" s="1"/>
      <c r="KA900" s="1"/>
      <c r="KB900" s="1"/>
      <c r="KC900" s="1"/>
      <c r="KD900" s="1"/>
      <c r="KE900" s="1"/>
      <c r="KF900" s="1"/>
      <c r="KG900" s="1"/>
      <c r="KH900" s="1"/>
      <c r="KI900" s="1"/>
      <c r="KJ900" s="1"/>
      <c r="KK900" s="1"/>
      <c r="KL900" s="1"/>
      <c r="KM900" s="1"/>
      <c r="KN900" s="1"/>
      <c r="KO900" s="1"/>
      <c r="KP900" s="1"/>
      <c r="KQ900" s="1"/>
      <c r="KR900" s="1"/>
      <c r="KS900" s="1"/>
      <c r="KT900" s="1"/>
      <c r="KU900" s="1"/>
      <c r="KV900" s="1"/>
    </row>
    <row r="901" spans="1:308"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c r="JW901" s="1"/>
      <c r="JX901" s="1"/>
      <c r="JY901" s="1"/>
      <c r="JZ901" s="1"/>
      <c r="KA901" s="1"/>
      <c r="KB901" s="1"/>
      <c r="KC901" s="1"/>
      <c r="KD901" s="1"/>
      <c r="KE901" s="1"/>
      <c r="KF901" s="1"/>
      <c r="KG901" s="1"/>
      <c r="KH901" s="1"/>
      <c r="KI901" s="1"/>
      <c r="KJ901" s="1"/>
      <c r="KK901" s="1"/>
      <c r="KL901" s="1"/>
      <c r="KM901" s="1"/>
      <c r="KN901" s="1"/>
      <c r="KO901" s="1"/>
      <c r="KP901" s="1"/>
      <c r="KQ901" s="1"/>
      <c r="KR901" s="1"/>
      <c r="KS901" s="1"/>
      <c r="KT901" s="1"/>
      <c r="KU901" s="1"/>
      <c r="KV901" s="1"/>
    </row>
    <row r="902" spans="1:308"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c r="JW902" s="1"/>
      <c r="JX902" s="1"/>
      <c r="JY902" s="1"/>
      <c r="JZ902" s="1"/>
      <c r="KA902" s="1"/>
      <c r="KB902" s="1"/>
      <c r="KC902" s="1"/>
      <c r="KD902" s="1"/>
      <c r="KE902" s="1"/>
      <c r="KF902" s="1"/>
      <c r="KG902" s="1"/>
      <c r="KH902" s="1"/>
      <c r="KI902" s="1"/>
      <c r="KJ902" s="1"/>
      <c r="KK902" s="1"/>
      <c r="KL902" s="1"/>
      <c r="KM902" s="1"/>
      <c r="KN902" s="1"/>
      <c r="KO902" s="1"/>
      <c r="KP902" s="1"/>
      <c r="KQ902" s="1"/>
      <c r="KR902" s="1"/>
      <c r="KS902" s="1"/>
      <c r="KT902" s="1"/>
      <c r="KU902" s="1"/>
      <c r="KV902" s="1"/>
    </row>
    <row r="903" spans="1:308"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c r="JW903" s="1"/>
      <c r="JX903" s="1"/>
      <c r="JY903" s="1"/>
      <c r="JZ903" s="1"/>
      <c r="KA903" s="1"/>
      <c r="KB903" s="1"/>
      <c r="KC903" s="1"/>
      <c r="KD903" s="1"/>
      <c r="KE903" s="1"/>
      <c r="KF903" s="1"/>
      <c r="KG903" s="1"/>
      <c r="KH903" s="1"/>
      <c r="KI903" s="1"/>
      <c r="KJ903" s="1"/>
      <c r="KK903" s="1"/>
      <c r="KL903" s="1"/>
      <c r="KM903" s="1"/>
      <c r="KN903" s="1"/>
      <c r="KO903" s="1"/>
      <c r="KP903" s="1"/>
      <c r="KQ903" s="1"/>
      <c r="KR903" s="1"/>
      <c r="KS903" s="1"/>
      <c r="KT903" s="1"/>
      <c r="KU903" s="1"/>
      <c r="KV903" s="1"/>
    </row>
    <row r="904" spans="1:308"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c r="JW904" s="1"/>
      <c r="JX904" s="1"/>
      <c r="JY904" s="1"/>
      <c r="JZ904" s="1"/>
      <c r="KA904" s="1"/>
      <c r="KB904" s="1"/>
      <c r="KC904" s="1"/>
      <c r="KD904" s="1"/>
      <c r="KE904" s="1"/>
      <c r="KF904" s="1"/>
      <c r="KG904" s="1"/>
      <c r="KH904" s="1"/>
      <c r="KI904" s="1"/>
      <c r="KJ904" s="1"/>
      <c r="KK904" s="1"/>
      <c r="KL904" s="1"/>
      <c r="KM904" s="1"/>
      <c r="KN904" s="1"/>
      <c r="KO904" s="1"/>
      <c r="KP904" s="1"/>
      <c r="KQ904" s="1"/>
      <c r="KR904" s="1"/>
      <c r="KS904" s="1"/>
      <c r="KT904" s="1"/>
      <c r="KU904" s="1"/>
      <c r="KV904" s="1"/>
    </row>
    <row r="905" spans="1:308"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c r="JW905" s="1"/>
      <c r="JX905" s="1"/>
      <c r="JY905" s="1"/>
      <c r="JZ905" s="1"/>
      <c r="KA905" s="1"/>
      <c r="KB905" s="1"/>
      <c r="KC905" s="1"/>
      <c r="KD905" s="1"/>
      <c r="KE905" s="1"/>
      <c r="KF905" s="1"/>
      <c r="KG905" s="1"/>
      <c r="KH905" s="1"/>
      <c r="KI905" s="1"/>
      <c r="KJ905" s="1"/>
      <c r="KK905" s="1"/>
      <c r="KL905" s="1"/>
      <c r="KM905" s="1"/>
      <c r="KN905" s="1"/>
      <c r="KO905" s="1"/>
      <c r="KP905" s="1"/>
      <c r="KQ905" s="1"/>
      <c r="KR905" s="1"/>
      <c r="KS905" s="1"/>
      <c r="KT905" s="1"/>
      <c r="KU905" s="1"/>
      <c r="KV905" s="1"/>
    </row>
    <row r="906" spans="1:308"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c r="JW906" s="1"/>
      <c r="JX906" s="1"/>
      <c r="JY906" s="1"/>
      <c r="JZ906" s="1"/>
      <c r="KA906" s="1"/>
      <c r="KB906" s="1"/>
      <c r="KC906" s="1"/>
      <c r="KD906" s="1"/>
      <c r="KE906" s="1"/>
      <c r="KF906" s="1"/>
      <c r="KG906" s="1"/>
      <c r="KH906" s="1"/>
      <c r="KI906" s="1"/>
      <c r="KJ906" s="1"/>
      <c r="KK906" s="1"/>
      <c r="KL906" s="1"/>
      <c r="KM906" s="1"/>
      <c r="KN906" s="1"/>
      <c r="KO906" s="1"/>
      <c r="KP906" s="1"/>
      <c r="KQ906" s="1"/>
      <c r="KR906" s="1"/>
      <c r="KS906" s="1"/>
      <c r="KT906" s="1"/>
      <c r="KU906" s="1"/>
      <c r="KV906" s="1"/>
    </row>
    <row r="907" spans="1:308"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c r="JW907" s="1"/>
      <c r="JX907" s="1"/>
      <c r="JY907" s="1"/>
      <c r="JZ907" s="1"/>
      <c r="KA907" s="1"/>
      <c r="KB907" s="1"/>
      <c r="KC907" s="1"/>
      <c r="KD907" s="1"/>
      <c r="KE907" s="1"/>
      <c r="KF907" s="1"/>
      <c r="KG907" s="1"/>
      <c r="KH907" s="1"/>
      <c r="KI907" s="1"/>
      <c r="KJ907" s="1"/>
      <c r="KK907" s="1"/>
      <c r="KL907" s="1"/>
      <c r="KM907" s="1"/>
      <c r="KN907" s="1"/>
      <c r="KO907" s="1"/>
      <c r="KP907" s="1"/>
      <c r="KQ907" s="1"/>
      <c r="KR907" s="1"/>
      <c r="KS907" s="1"/>
      <c r="KT907" s="1"/>
      <c r="KU907" s="1"/>
      <c r="KV907" s="1"/>
    </row>
    <row r="908" spans="1:308"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c r="JW908" s="1"/>
      <c r="JX908" s="1"/>
      <c r="JY908" s="1"/>
      <c r="JZ908" s="1"/>
      <c r="KA908" s="1"/>
      <c r="KB908" s="1"/>
      <c r="KC908" s="1"/>
      <c r="KD908" s="1"/>
      <c r="KE908" s="1"/>
      <c r="KF908" s="1"/>
      <c r="KG908" s="1"/>
      <c r="KH908" s="1"/>
      <c r="KI908" s="1"/>
      <c r="KJ908" s="1"/>
      <c r="KK908" s="1"/>
      <c r="KL908" s="1"/>
      <c r="KM908" s="1"/>
      <c r="KN908" s="1"/>
      <c r="KO908" s="1"/>
      <c r="KP908" s="1"/>
      <c r="KQ908" s="1"/>
      <c r="KR908" s="1"/>
      <c r="KS908" s="1"/>
      <c r="KT908" s="1"/>
      <c r="KU908" s="1"/>
      <c r="KV908" s="1"/>
    </row>
    <row r="909" spans="1:308"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c r="JW909" s="1"/>
      <c r="JX909" s="1"/>
      <c r="JY909" s="1"/>
      <c r="JZ909" s="1"/>
      <c r="KA909" s="1"/>
      <c r="KB909" s="1"/>
      <c r="KC909" s="1"/>
      <c r="KD909" s="1"/>
      <c r="KE909" s="1"/>
      <c r="KF909" s="1"/>
      <c r="KG909" s="1"/>
      <c r="KH909" s="1"/>
      <c r="KI909" s="1"/>
      <c r="KJ909" s="1"/>
      <c r="KK909" s="1"/>
      <c r="KL909" s="1"/>
      <c r="KM909" s="1"/>
      <c r="KN909" s="1"/>
      <c r="KO909" s="1"/>
      <c r="KP909" s="1"/>
      <c r="KQ909" s="1"/>
      <c r="KR909" s="1"/>
      <c r="KS909" s="1"/>
      <c r="KT909" s="1"/>
      <c r="KU909" s="1"/>
      <c r="KV909" s="1"/>
    </row>
    <row r="910" spans="1:308"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c r="JW910" s="1"/>
      <c r="JX910" s="1"/>
      <c r="JY910" s="1"/>
      <c r="JZ910" s="1"/>
      <c r="KA910" s="1"/>
      <c r="KB910" s="1"/>
      <c r="KC910" s="1"/>
      <c r="KD910" s="1"/>
      <c r="KE910" s="1"/>
      <c r="KF910" s="1"/>
      <c r="KG910" s="1"/>
      <c r="KH910" s="1"/>
      <c r="KI910" s="1"/>
      <c r="KJ910" s="1"/>
      <c r="KK910" s="1"/>
      <c r="KL910" s="1"/>
      <c r="KM910" s="1"/>
      <c r="KN910" s="1"/>
      <c r="KO910" s="1"/>
      <c r="KP910" s="1"/>
      <c r="KQ910" s="1"/>
      <c r="KR910" s="1"/>
      <c r="KS910" s="1"/>
      <c r="KT910" s="1"/>
      <c r="KU910" s="1"/>
      <c r="KV910" s="1"/>
    </row>
    <row r="911" spans="1:308"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c r="JW911" s="1"/>
      <c r="JX911" s="1"/>
      <c r="JY911" s="1"/>
      <c r="JZ911" s="1"/>
      <c r="KA911" s="1"/>
      <c r="KB911" s="1"/>
      <c r="KC911" s="1"/>
      <c r="KD911" s="1"/>
      <c r="KE911" s="1"/>
      <c r="KF911" s="1"/>
      <c r="KG911" s="1"/>
      <c r="KH911" s="1"/>
      <c r="KI911" s="1"/>
      <c r="KJ911" s="1"/>
      <c r="KK911" s="1"/>
      <c r="KL911" s="1"/>
      <c r="KM911" s="1"/>
      <c r="KN911" s="1"/>
      <c r="KO911" s="1"/>
      <c r="KP911" s="1"/>
      <c r="KQ911" s="1"/>
      <c r="KR911" s="1"/>
      <c r="KS911" s="1"/>
      <c r="KT911" s="1"/>
      <c r="KU911" s="1"/>
      <c r="KV911" s="1"/>
    </row>
    <row r="912" spans="1:308"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c r="JW912" s="1"/>
      <c r="JX912" s="1"/>
      <c r="JY912" s="1"/>
      <c r="JZ912" s="1"/>
      <c r="KA912" s="1"/>
      <c r="KB912" s="1"/>
      <c r="KC912" s="1"/>
      <c r="KD912" s="1"/>
      <c r="KE912" s="1"/>
      <c r="KF912" s="1"/>
      <c r="KG912" s="1"/>
      <c r="KH912" s="1"/>
      <c r="KI912" s="1"/>
      <c r="KJ912" s="1"/>
      <c r="KK912" s="1"/>
      <c r="KL912" s="1"/>
      <c r="KM912" s="1"/>
      <c r="KN912" s="1"/>
      <c r="KO912" s="1"/>
      <c r="KP912" s="1"/>
      <c r="KQ912" s="1"/>
      <c r="KR912" s="1"/>
      <c r="KS912" s="1"/>
      <c r="KT912" s="1"/>
      <c r="KU912" s="1"/>
      <c r="KV912" s="1"/>
    </row>
    <row r="913" spans="1:308"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c r="JW913" s="1"/>
      <c r="JX913" s="1"/>
      <c r="JY913" s="1"/>
      <c r="JZ913" s="1"/>
      <c r="KA913" s="1"/>
      <c r="KB913" s="1"/>
      <c r="KC913" s="1"/>
      <c r="KD913" s="1"/>
      <c r="KE913" s="1"/>
      <c r="KF913" s="1"/>
      <c r="KG913" s="1"/>
      <c r="KH913" s="1"/>
      <c r="KI913" s="1"/>
      <c r="KJ913" s="1"/>
      <c r="KK913" s="1"/>
      <c r="KL913" s="1"/>
      <c r="KM913" s="1"/>
      <c r="KN913" s="1"/>
      <c r="KO913" s="1"/>
      <c r="KP913" s="1"/>
      <c r="KQ913" s="1"/>
      <c r="KR913" s="1"/>
      <c r="KS913" s="1"/>
      <c r="KT913" s="1"/>
      <c r="KU913" s="1"/>
      <c r="KV913" s="1"/>
    </row>
    <row r="914" spans="1:308"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c r="JW914" s="1"/>
      <c r="JX914" s="1"/>
      <c r="JY914" s="1"/>
      <c r="JZ914" s="1"/>
      <c r="KA914" s="1"/>
      <c r="KB914" s="1"/>
      <c r="KC914" s="1"/>
      <c r="KD914" s="1"/>
      <c r="KE914" s="1"/>
      <c r="KF914" s="1"/>
      <c r="KG914" s="1"/>
      <c r="KH914" s="1"/>
      <c r="KI914" s="1"/>
      <c r="KJ914" s="1"/>
      <c r="KK914" s="1"/>
      <c r="KL914" s="1"/>
      <c r="KM914" s="1"/>
      <c r="KN914" s="1"/>
      <c r="KO914" s="1"/>
      <c r="KP914" s="1"/>
      <c r="KQ914" s="1"/>
      <c r="KR914" s="1"/>
      <c r="KS914" s="1"/>
      <c r="KT914" s="1"/>
      <c r="KU914" s="1"/>
      <c r="KV914" s="1"/>
    </row>
    <row r="915" spans="1:308"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c r="JW915" s="1"/>
      <c r="JX915" s="1"/>
      <c r="JY915" s="1"/>
      <c r="JZ915" s="1"/>
      <c r="KA915" s="1"/>
      <c r="KB915" s="1"/>
      <c r="KC915" s="1"/>
      <c r="KD915" s="1"/>
      <c r="KE915" s="1"/>
      <c r="KF915" s="1"/>
      <c r="KG915" s="1"/>
      <c r="KH915" s="1"/>
      <c r="KI915" s="1"/>
      <c r="KJ915" s="1"/>
      <c r="KK915" s="1"/>
      <c r="KL915" s="1"/>
      <c r="KM915" s="1"/>
      <c r="KN915" s="1"/>
      <c r="KO915" s="1"/>
      <c r="KP915" s="1"/>
      <c r="KQ915" s="1"/>
      <c r="KR915" s="1"/>
      <c r="KS915" s="1"/>
      <c r="KT915" s="1"/>
      <c r="KU915" s="1"/>
      <c r="KV915" s="1"/>
    </row>
    <row r="916" spans="1:308"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c r="JW916" s="1"/>
      <c r="JX916" s="1"/>
      <c r="JY916" s="1"/>
      <c r="JZ916" s="1"/>
      <c r="KA916" s="1"/>
      <c r="KB916" s="1"/>
      <c r="KC916" s="1"/>
      <c r="KD916" s="1"/>
      <c r="KE916" s="1"/>
      <c r="KF916" s="1"/>
      <c r="KG916" s="1"/>
      <c r="KH916" s="1"/>
      <c r="KI916" s="1"/>
      <c r="KJ916" s="1"/>
      <c r="KK916" s="1"/>
      <c r="KL916" s="1"/>
      <c r="KM916" s="1"/>
      <c r="KN916" s="1"/>
      <c r="KO916" s="1"/>
      <c r="KP916" s="1"/>
      <c r="KQ916" s="1"/>
      <c r="KR916" s="1"/>
      <c r="KS916" s="1"/>
      <c r="KT916" s="1"/>
      <c r="KU916" s="1"/>
      <c r="KV916" s="1"/>
    </row>
    <row r="917" spans="1:308"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c r="JW917" s="1"/>
      <c r="JX917" s="1"/>
      <c r="JY917" s="1"/>
      <c r="JZ917" s="1"/>
      <c r="KA917" s="1"/>
      <c r="KB917" s="1"/>
      <c r="KC917" s="1"/>
      <c r="KD917" s="1"/>
      <c r="KE917" s="1"/>
      <c r="KF917" s="1"/>
      <c r="KG917" s="1"/>
      <c r="KH917" s="1"/>
      <c r="KI917" s="1"/>
      <c r="KJ917" s="1"/>
      <c r="KK917" s="1"/>
      <c r="KL917" s="1"/>
      <c r="KM917" s="1"/>
      <c r="KN917" s="1"/>
      <c r="KO917" s="1"/>
      <c r="KP917" s="1"/>
      <c r="KQ917" s="1"/>
      <c r="KR917" s="1"/>
      <c r="KS917" s="1"/>
      <c r="KT917" s="1"/>
      <c r="KU917" s="1"/>
      <c r="KV917" s="1"/>
    </row>
    <row r="918" spans="1:308"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c r="JW918" s="1"/>
      <c r="JX918" s="1"/>
      <c r="JY918" s="1"/>
      <c r="JZ918" s="1"/>
      <c r="KA918" s="1"/>
      <c r="KB918" s="1"/>
      <c r="KC918" s="1"/>
      <c r="KD918" s="1"/>
      <c r="KE918" s="1"/>
      <c r="KF918" s="1"/>
      <c r="KG918" s="1"/>
      <c r="KH918" s="1"/>
      <c r="KI918" s="1"/>
      <c r="KJ918" s="1"/>
      <c r="KK918" s="1"/>
      <c r="KL918" s="1"/>
      <c r="KM918" s="1"/>
      <c r="KN918" s="1"/>
      <c r="KO918" s="1"/>
      <c r="KP918" s="1"/>
      <c r="KQ918" s="1"/>
      <c r="KR918" s="1"/>
      <c r="KS918" s="1"/>
      <c r="KT918" s="1"/>
      <c r="KU918" s="1"/>
      <c r="KV918" s="1"/>
    </row>
    <row r="919" spans="1:308"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c r="JW919" s="1"/>
      <c r="JX919" s="1"/>
      <c r="JY919" s="1"/>
      <c r="JZ919" s="1"/>
      <c r="KA919" s="1"/>
      <c r="KB919" s="1"/>
      <c r="KC919" s="1"/>
      <c r="KD919" s="1"/>
      <c r="KE919" s="1"/>
      <c r="KF919" s="1"/>
      <c r="KG919" s="1"/>
      <c r="KH919" s="1"/>
      <c r="KI919" s="1"/>
      <c r="KJ919" s="1"/>
      <c r="KK919" s="1"/>
      <c r="KL919" s="1"/>
      <c r="KM919" s="1"/>
      <c r="KN919" s="1"/>
      <c r="KO919" s="1"/>
      <c r="KP919" s="1"/>
      <c r="KQ919" s="1"/>
      <c r="KR919" s="1"/>
      <c r="KS919" s="1"/>
      <c r="KT919" s="1"/>
      <c r="KU919" s="1"/>
      <c r="KV919" s="1"/>
    </row>
    <row r="920" spans="1:308"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c r="JW920" s="1"/>
      <c r="JX920" s="1"/>
      <c r="JY920" s="1"/>
      <c r="JZ920" s="1"/>
      <c r="KA920" s="1"/>
      <c r="KB920" s="1"/>
      <c r="KC920" s="1"/>
      <c r="KD920" s="1"/>
      <c r="KE920" s="1"/>
      <c r="KF920" s="1"/>
      <c r="KG920" s="1"/>
      <c r="KH920" s="1"/>
      <c r="KI920" s="1"/>
      <c r="KJ920" s="1"/>
      <c r="KK920" s="1"/>
      <c r="KL920" s="1"/>
      <c r="KM920" s="1"/>
      <c r="KN920" s="1"/>
      <c r="KO920" s="1"/>
      <c r="KP920" s="1"/>
      <c r="KQ920" s="1"/>
      <c r="KR920" s="1"/>
      <c r="KS920" s="1"/>
      <c r="KT920" s="1"/>
      <c r="KU920" s="1"/>
      <c r="KV920" s="1"/>
    </row>
    <row r="921" spans="1:308"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c r="JW921" s="1"/>
      <c r="JX921" s="1"/>
      <c r="JY921" s="1"/>
      <c r="JZ921" s="1"/>
      <c r="KA921" s="1"/>
      <c r="KB921" s="1"/>
      <c r="KC921" s="1"/>
      <c r="KD921" s="1"/>
      <c r="KE921" s="1"/>
      <c r="KF921" s="1"/>
      <c r="KG921" s="1"/>
      <c r="KH921" s="1"/>
      <c r="KI921" s="1"/>
      <c r="KJ921" s="1"/>
      <c r="KK921" s="1"/>
      <c r="KL921" s="1"/>
      <c r="KM921" s="1"/>
      <c r="KN921" s="1"/>
      <c r="KO921" s="1"/>
      <c r="KP921" s="1"/>
      <c r="KQ921" s="1"/>
      <c r="KR921" s="1"/>
      <c r="KS921" s="1"/>
      <c r="KT921" s="1"/>
      <c r="KU921" s="1"/>
      <c r="KV921" s="1"/>
    </row>
    <row r="922" spans="1:308"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c r="JW922" s="1"/>
      <c r="JX922" s="1"/>
      <c r="JY922" s="1"/>
      <c r="JZ922" s="1"/>
      <c r="KA922" s="1"/>
      <c r="KB922" s="1"/>
      <c r="KC922" s="1"/>
      <c r="KD922" s="1"/>
      <c r="KE922" s="1"/>
      <c r="KF922" s="1"/>
      <c r="KG922" s="1"/>
      <c r="KH922" s="1"/>
      <c r="KI922" s="1"/>
      <c r="KJ922" s="1"/>
      <c r="KK922" s="1"/>
      <c r="KL922" s="1"/>
      <c r="KM922" s="1"/>
      <c r="KN922" s="1"/>
      <c r="KO922" s="1"/>
      <c r="KP922" s="1"/>
      <c r="KQ922" s="1"/>
      <c r="KR922" s="1"/>
      <c r="KS922" s="1"/>
      <c r="KT922" s="1"/>
      <c r="KU922" s="1"/>
      <c r="KV922" s="1"/>
    </row>
    <row r="923" spans="1:308"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c r="JW923" s="1"/>
      <c r="JX923" s="1"/>
      <c r="JY923" s="1"/>
      <c r="JZ923" s="1"/>
      <c r="KA923" s="1"/>
      <c r="KB923" s="1"/>
      <c r="KC923" s="1"/>
      <c r="KD923" s="1"/>
      <c r="KE923" s="1"/>
      <c r="KF923" s="1"/>
      <c r="KG923" s="1"/>
      <c r="KH923" s="1"/>
      <c r="KI923" s="1"/>
      <c r="KJ923" s="1"/>
      <c r="KK923" s="1"/>
      <c r="KL923" s="1"/>
      <c r="KM923" s="1"/>
      <c r="KN923" s="1"/>
      <c r="KO923" s="1"/>
      <c r="KP923" s="1"/>
      <c r="KQ923" s="1"/>
      <c r="KR923" s="1"/>
      <c r="KS923" s="1"/>
      <c r="KT923" s="1"/>
      <c r="KU923" s="1"/>
      <c r="KV923" s="1"/>
    </row>
    <row r="924" spans="1:308"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c r="JW924" s="1"/>
      <c r="JX924" s="1"/>
      <c r="JY924" s="1"/>
      <c r="JZ924" s="1"/>
      <c r="KA924" s="1"/>
      <c r="KB924" s="1"/>
      <c r="KC924" s="1"/>
      <c r="KD924" s="1"/>
      <c r="KE924" s="1"/>
      <c r="KF924" s="1"/>
      <c r="KG924" s="1"/>
      <c r="KH924" s="1"/>
      <c r="KI924" s="1"/>
      <c r="KJ924" s="1"/>
      <c r="KK924" s="1"/>
      <c r="KL924" s="1"/>
      <c r="KM924" s="1"/>
      <c r="KN924" s="1"/>
      <c r="KO924" s="1"/>
      <c r="KP924" s="1"/>
      <c r="KQ924" s="1"/>
      <c r="KR924" s="1"/>
      <c r="KS924" s="1"/>
      <c r="KT924" s="1"/>
      <c r="KU924" s="1"/>
      <c r="KV924" s="1"/>
    </row>
    <row r="925" spans="1:308"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c r="JW925" s="1"/>
      <c r="JX925" s="1"/>
      <c r="JY925" s="1"/>
      <c r="JZ925" s="1"/>
      <c r="KA925" s="1"/>
      <c r="KB925" s="1"/>
      <c r="KC925" s="1"/>
      <c r="KD925" s="1"/>
      <c r="KE925" s="1"/>
      <c r="KF925" s="1"/>
      <c r="KG925" s="1"/>
      <c r="KH925" s="1"/>
      <c r="KI925" s="1"/>
      <c r="KJ925" s="1"/>
      <c r="KK925" s="1"/>
      <c r="KL925" s="1"/>
      <c r="KM925" s="1"/>
      <c r="KN925" s="1"/>
      <c r="KO925" s="1"/>
      <c r="KP925" s="1"/>
      <c r="KQ925" s="1"/>
      <c r="KR925" s="1"/>
      <c r="KS925" s="1"/>
      <c r="KT925" s="1"/>
      <c r="KU925" s="1"/>
      <c r="KV925" s="1"/>
    </row>
    <row r="926" spans="1:308"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c r="JW926" s="1"/>
      <c r="JX926" s="1"/>
      <c r="JY926" s="1"/>
      <c r="JZ926" s="1"/>
      <c r="KA926" s="1"/>
      <c r="KB926" s="1"/>
      <c r="KC926" s="1"/>
      <c r="KD926" s="1"/>
      <c r="KE926" s="1"/>
      <c r="KF926" s="1"/>
      <c r="KG926" s="1"/>
      <c r="KH926" s="1"/>
      <c r="KI926" s="1"/>
      <c r="KJ926" s="1"/>
      <c r="KK926" s="1"/>
      <c r="KL926" s="1"/>
      <c r="KM926" s="1"/>
      <c r="KN926" s="1"/>
      <c r="KO926" s="1"/>
      <c r="KP926" s="1"/>
      <c r="KQ926" s="1"/>
      <c r="KR926" s="1"/>
      <c r="KS926" s="1"/>
      <c r="KT926" s="1"/>
      <c r="KU926" s="1"/>
      <c r="KV926" s="1"/>
    </row>
    <row r="927" spans="1:308"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c r="JW927" s="1"/>
      <c r="JX927" s="1"/>
      <c r="JY927" s="1"/>
      <c r="JZ927" s="1"/>
      <c r="KA927" s="1"/>
      <c r="KB927" s="1"/>
      <c r="KC927" s="1"/>
      <c r="KD927" s="1"/>
      <c r="KE927" s="1"/>
      <c r="KF927" s="1"/>
      <c r="KG927" s="1"/>
      <c r="KH927" s="1"/>
      <c r="KI927" s="1"/>
      <c r="KJ927" s="1"/>
      <c r="KK927" s="1"/>
      <c r="KL927" s="1"/>
      <c r="KM927" s="1"/>
      <c r="KN927" s="1"/>
      <c r="KO927" s="1"/>
      <c r="KP927" s="1"/>
      <c r="KQ927" s="1"/>
      <c r="KR927" s="1"/>
      <c r="KS927" s="1"/>
      <c r="KT927" s="1"/>
      <c r="KU927" s="1"/>
      <c r="KV927" s="1"/>
    </row>
    <row r="928" spans="1:308"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c r="JW928" s="1"/>
      <c r="JX928" s="1"/>
      <c r="JY928" s="1"/>
      <c r="JZ928" s="1"/>
      <c r="KA928" s="1"/>
      <c r="KB928" s="1"/>
      <c r="KC928" s="1"/>
      <c r="KD928" s="1"/>
      <c r="KE928" s="1"/>
      <c r="KF928" s="1"/>
      <c r="KG928" s="1"/>
      <c r="KH928" s="1"/>
      <c r="KI928" s="1"/>
      <c r="KJ928" s="1"/>
      <c r="KK928" s="1"/>
      <c r="KL928" s="1"/>
      <c r="KM928" s="1"/>
      <c r="KN928" s="1"/>
      <c r="KO928" s="1"/>
      <c r="KP928" s="1"/>
      <c r="KQ928" s="1"/>
      <c r="KR928" s="1"/>
      <c r="KS928" s="1"/>
      <c r="KT928" s="1"/>
      <c r="KU928" s="1"/>
      <c r="KV928" s="1"/>
    </row>
    <row r="929" spans="1:308"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c r="JW929" s="1"/>
      <c r="JX929" s="1"/>
      <c r="JY929" s="1"/>
      <c r="JZ929" s="1"/>
      <c r="KA929" s="1"/>
      <c r="KB929" s="1"/>
      <c r="KC929" s="1"/>
      <c r="KD929" s="1"/>
      <c r="KE929" s="1"/>
      <c r="KF929" s="1"/>
      <c r="KG929" s="1"/>
      <c r="KH929" s="1"/>
      <c r="KI929" s="1"/>
      <c r="KJ929" s="1"/>
      <c r="KK929" s="1"/>
      <c r="KL929" s="1"/>
      <c r="KM929" s="1"/>
      <c r="KN929" s="1"/>
      <c r="KO929" s="1"/>
      <c r="KP929" s="1"/>
      <c r="KQ929" s="1"/>
      <c r="KR929" s="1"/>
      <c r="KS929" s="1"/>
      <c r="KT929" s="1"/>
      <c r="KU929" s="1"/>
      <c r="KV929" s="1"/>
    </row>
    <row r="930" spans="1:308"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c r="JW930" s="1"/>
      <c r="JX930" s="1"/>
      <c r="JY930" s="1"/>
      <c r="JZ930" s="1"/>
      <c r="KA930" s="1"/>
      <c r="KB930" s="1"/>
      <c r="KC930" s="1"/>
      <c r="KD930" s="1"/>
      <c r="KE930" s="1"/>
      <c r="KF930" s="1"/>
      <c r="KG930" s="1"/>
      <c r="KH930" s="1"/>
      <c r="KI930" s="1"/>
      <c r="KJ930" s="1"/>
      <c r="KK930" s="1"/>
      <c r="KL930" s="1"/>
      <c r="KM930" s="1"/>
      <c r="KN930" s="1"/>
      <c r="KO930" s="1"/>
      <c r="KP930" s="1"/>
      <c r="KQ930" s="1"/>
      <c r="KR930" s="1"/>
      <c r="KS930" s="1"/>
      <c r="KT930" s="1"/>
      <c r="KU930" s="1"/>
      <c r="KV930" s="1"/>
    </row>
    <row r="931" spans="1:308"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c r="JW931" s="1"/>
      <c r="JX931" s="1"/>
      <c r="JY931" s="1"/>
      <c r="JZ931" s="1"/>
      <c r="KA931" s="1"/>
      <c r="KB931" s="1"/>
      <c r="KC931" s="1"/>
      <c r="KD931" s="1"/>
      <c r="KE931" s="1"/>
      <c r="KF931" s="1"/>
      <c r="KG931" s="1"/>
      <c r="KH931" s="1"/>
      <c r="KI931" s="1"/>
      <c r="KJ931" s="1"/>
      <c r="KK931" s="1"/>
      <c r="KL931" s="1"/>
      <c r="KM931" s="1"/>
      <c r="KN931" s="1"/>
      <c r="KO931" s="1"/>
      <c r="KP931" s="1"/>
      <c r="KQ931" s="1"/>
      <c r="KR931" s="1"/>
      <c r="KS931" s="1"/>
      <c r="KT931" s="1"/>
      <c r="KU931" s="1"/>
      <c r="KV931" s="1"/>
    </row>
    <row r="932" spans="1:308"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c r="JW932" s="1"/>
      <c r="JX932" s="1"/>
      <c r="JY932" s="1"/>
      <c r="JZ932" s="1"/>
      <c r="KA932" s="1"/>
      <c r="KB932" s="1"/>
      <c r="KC932" s="1"/>
      <c r="KD932" s="1"/>
      <c r="KE932" s="1"/>
      <c r="KF932" s="1"/>
      <c r="KG932" s="1"/>
      <c r="KH932" s="1"/>
      <c r="KI932" s="1"/>
      <c r="KJ932" s="1"/>
      <c r="KK932" s="1"/>
      <c r="KL932" s="1"/>
      <c r="KM932" s="1"/>
      <c r="KN932" s="1"/>
      <c r="KO932" s="1"/>
      <c r="KP932" s="1"/>
      <c r="KQ932" s="1"/>
      <c r="KR932" s="1"/>
      <c r="KS932" s="1"/>
      <c r="KT932" s="1"/>
      <c r="KU932" s="1"/>
      <c r="KV932" s="1"/>
    </row>
    <row r="933" spans="1:308"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c r="JW933" s="1"/>
      <c r="JX933" s="1"/>
      <c r="JY933" s="1"/>
      <c r="JZ933" s="1"/>
      <c r="KA933" s="1"/>
      <c r="KB933" s="1"/>
      <c r="KC933" s="1"/>
      <c r="KD933" s="1"/>
      <c r="KE933" s="1"/>
      <c r="KF933" s="1"/>
      <c r="KG933" s="1"/>
      <c r="KH933" s="1"/>
      <c r="KI933" s="1"/>
      <c r="KJ933" s="1"/>
      <c r="KK933" s="1"/>
      <c r="KL933" s="1"/>
      <c r="KM933" s="1"/>
      <c r="KN933" s="1"/>
      <c r="KO933" s="1"/>
      <c r="KP933" s="1"/>
      <c r="KQ933" s="1"/>
      <c r="KR933" s="1"/>
      <c r="KS933" s="1"/>
      <c r="KT933" s="1"/>
      <c r="KU933" s="1"/>
      <c r="KV933" s="1"/>
    </row>
    <row r="934" spans="1:308"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c r="JW934" s="1"/>
      <c r="JX934" s="1"/>
      <c r="JY934" s="1"/>
      <c r="JZ934" s="1"/>
      <c r="KA934" s="1"/>
      <c r="KB934" s="1"/>
      <c r="KC934" s="1"/>
      <c r="KD934" s="1"/>
      <c r="KE934" s="1"/>
      <c r="KF934" s="1"/>
      <c r="KG934" s="1"/>
      <c r="KH934" s="1"/>
      <c r="KI934" s="1"/>
      <c r="KJ934" s="1"/>
      <c r="KK934" s="1"/>
      <c r="KL934" s="1"/>
      <c r="KM934" s="1"/>
      <c r="KN934" s="1"/>
      <c r="KO934" s="1"/>
      <c r="KP934" s="1"/>
      <c r="KQ934" s="1"/>
      <c r="KR934" s="1"/>
      <c r="KS934" s="1"/>
      <c r="KT934" s="1"/>
      <c r="KU934" s="1"/>
      <c r="KV934" s="1"/>
    </row>
    <row r="935" spans="1:308"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c r="JW935" s="1"/>
      <c r="JX935" s="1"/>
      <c r="JY935" s="1"/>
      <c r="JZ935" s="1"/>
      <c r="KA935" s="1"/>
      <c r="KB935" s="1"/>
      <c r="KC935" s="1"/>
      <c r="KD935" s="1"/>
      <c r="KE935" s="1"/>
      <c r="KF935" s="1"/>
      <c r="KG935" s="1"/>
      <c r="KH935" s="1"/>
      <c r="KI935" s="1"/>
      <c r="KJ935" s="1"/>
      <c r="KK935" s="1"/>
      <c r="KL935" s="1"/>
      <c r="KM935" s="1"/>
      <c r="KN935" s="1"/>
      <c r="KO935" s="1"/>
      <c r="KP935" s="1"/>
      <c r="KQ935" s="1"/>
      <c r="KR935" s="1"/>
      <c r="KS935" s="1"/>
      <c r="KT935" s="1"/>
      <c r="KU935" s="1"/>
      <c r="KV935" s="1"/>
    </row>
    <row r="936" spans="1:308"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c r="JW936" s="1"/>
      <c r="JX936" s="1"/>
      <c r="JY936" s="1"/>
      <c r="JZ936" s="1"/>
      <c r="KA936" s="1"/>
      <c r="KB936" s="1"/>
      <c r="KC936" s="1"/>
      <c r="KD936" s="1"/>
      <c r="KE936" s="1"/>
      <c r="KF936" s="1"/>
      <c r="KG936" s="1"/>
      <c r="KH936" s="1"/>
      <c r="KI936" s="1"/>
      <c r="KJ936" s="1"/>
      <c r="KK936" s="1"/>
      <c r="KL936" s="1"/>
      <c r="KM936" s="1"/>
      <c r="KN936" s="1"/>
      <c r="KO936" s="1"/>
      <c r="KP936" s="1"/>
      <c r="KQ936" s="1"/>
      <c r="KR936" s="1"/>
      <c r="KS936" s="1"/>
      <c r="KT936" s="1"/>
      <c r="KU936" s="1"/>
      <c r="KV936" s="1"/>
    </row>
    <row r="937" spans="1:308"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c r="JW937" s="1"/>
      <c r="JX937" s="1"/>
      <c r="JY937" s="1"/>
      <c r="JZ937" s="1"/>
      <c r="KA937" s="1"/>
      <c r="KB937" s="1"/>
      <c r="KC937" s="1"/>
      <c r="KD937" s="1"/>
      <c r="KE937" s="1"/>
      <c r="KF937" s="1"/>
      <c r="KG937" s="1"/>
      <c r="KH937" s="1"/>
      <c r="KI937" s="1"/>
      <c r="KJ937" s="1"/>
      <c r="KK937" s="1"/>
      <c r="KL937" s="1"/>
      <c r="KM937" s="1"/>
      <c r="KN937" s="1"/>
      <c r="KO937" s="1"/>
      <c r="KP937" s="1"/>
      <c r="KQ937" s="1"/>
      <c r="KR937" s="1"/>
      <c r="KS937" s="1"/>
      <c r="KT937" s="1"/>
      <c r="KU937" s="1"/>
      <c r="KV937" s="1"/>
    </row>
    <row r="938" spans="1:308"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c r="JW938" s="1"/>
      <c r="JX938" s="1"/>
      <c r="JY938" s="1"/>
      <c r="JZ938" s="1"/>
      <c r="KA938" s="1"/>
      <c r="KB938" s="1"/>
      <c r="KC938" s="1"/>
      <c r="KD938" s="1"/>
      <c r="KE938" s="1"/>
      <c r="KF938" s="1"/>
      <c r="KG938" s="1"/>
      <c r="KH938" s="1"/>
      <c r="KI938" s="1"/>
      <c r="KJ938" s="1"/>
      <c r="KK938" s="1"/>
      <c r="KL938" s="1"/>
      <c r="KM938" s="1"/>
      <c r="KN938" s="1"/>
      <c r="KO938" s="1"/>
      <c r="KP938" s="1"/>
      <c r="KQ938" s="1"/>
      <c r="KR938" s="1"/>
      <c r="KS938" s="1"/>
      <c r="KT938" s="1"/>
      <c r="KU938" s="1"/>
      <c r="KV938" s="1"/>
    </row>
    <row r="939" spans="1:308"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c r="JW939" s="1"/>
      <c r="JX939" s="1"/>
      <c r="JY939" s="1"/>
      <c r="JZ939" s="1"/>
      <c r="KA939" s="1"/>
      <c r="KB939" s="1"/>
      <c r="KC939" s="1"/>
      <c r="KD939" s="1"/>
      <c r="KE939" s="1"/>
      <c r="KF939" s="1"/>
      <c r="KG939" s="1"/>
      <c r="KH939" s="1"/>
      <c r="KI939" s="1"/>
      <c r="KJ939" s="1"/>
      <c r="KK939" s="1"/>
      <c r="KL939" s="1"/>
      <c r="KM939" s="1"/>
      <c r="KN939" s="1"/>
      <c r="KO939" s="1"/>
      <c r="KP939" s="1"/>
      <c r="KQ939" s="1"/>
      <c r="KR939" s="1"/>
      <c r="KS939" s="1"/>
      <c r="KT939" s="1"/>
      <c r="KU939" s="1"/>
      <c r="KV939" s="1"/>
    </row>
    <row r="940" spans="1:308"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c r="JW940" s="1"/>
      <c r="JX940" s="1"/>
      <c r="JY940" s="1"/>
      <c r="JZ940" s="1"/>
      <c r="KA940" s="1"/>
      <c r="KB940" s="1"/>
      <c r="KC940" s="1"/>
      <c r="KD940" s="1"/>
      <c r="KE940" s="1"/>
      <c r="KF940" s="1"/>
      <c r="KG940" s="1"/>
      <c r="KH940" s="1"/>
      <c r="KI940" s="1"/>
      <c r="KJ940" s="1"/>
      <c r="KK940" s="1"/>
      <c r="KL940" s="1"/>
      <c r="KM940" s="1"/>
      <c r="KN940" s="1"/>
      <c r="KO940" s="1"/>
      <c r="KP940" s="1"/>
      <c r="KQ940" s="1"/>
      <c r="KR940" s="1"/>
      <c r="KS940" s="1"/>
      <c r="KT940" s="1"/>
      <c r="KU940" s="1"/>
      <c r="KV940" s="1"/>
    </row>
    <row r="941" spans="1:308"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c r="JW941" s="1"/>
      <c r="JX941" s="1"/>
      <c r="JY941" s="1"/>
      <c r="JZ941" s="1"/>
      <c r="KA941" s="1"/>
      <c r="KB941" s="1"/>
      <c r="KC941" s="1"/>
      <c r="KD941" s="1"/>
      <c r="KE941" s="1"/>
      <c r="KF941" s="1"/>
      <c r="KG941" s="1"/>
      <c r="KH941" s="1"/>
      <c r="KI941" s="1"/>
      <c r="KJ941" s="1"/>
      <c r="KK941" s="1"/>
      <c r="KL941" s="1"/>
      <c r="KM941" s="1"/>
      <c r="KN941" s="1"/>
      <c r="KO941" s="1"/>
      <c r="KP941" s="1"/>
      <c r="KQ941" s="1"/>
      <c r="KR941" s="1"/>
      <c r="KS941" s="1"/>
      <c r="KT941" s="1"/>
      <c r="KU941" s="1"/>
      <c r="KV941" s="1"/>
    </row>
    <row r="942" spans="1:308"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c r="JW942" s="1"/>
      <c r="JX942" s="1"/>
      <c r="JY942" s="1"/>
      <c r="JZ942" s="1"/>
      <c r="KA942" s="1"/>
      <c r="KB942" s="1"/>
      <c r="KC942" s="1"/>
      <c r="KD942" s="1"/>
      <c r="KE942" s="1"/>
      <c r="KF942" s="1"/>
      <c r="KG942" s="1"/>
      <c r="KH942" s="1"/>
      <c r="KI942" s="1"/>
      <c r="KJ942" s="1"/>
      <c r="KK942" s="1"/>
      <c r="KL942" s="1"/>
      <c r="KM942" s="1"/>
      <c r="KN942" s="1"/>
      <c r="KO942" s="1"/>
      <c r="KP942" s="1"/>
      <c r="KQ942" s="1"/>
      <c r="KR942" s="1"/>
      <c r="KS942" s="1"/>
      <c r="KT942" s="1"/>
      <c r="KU942" s="1"/>
      <c r="KV942" s="1"/>
    </row>
    <row r="943" spans="1:308"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c r="JW943" s="1"/>
      <c r="JX943" s="1"/>
      <c r="JY943" s="1"/>
      <c r="JZ943" s="1"/>
      <c r="KA943" s="1"/>
      <c r="KB943" s="1"/>
      <c r="KC943" s="1"/>
      <c r="KD943" s="1"/>
      <c r="KE943" s="1"/>
      <c r="KF943" s="1"/>
      <c r="KG943" s="1"/>
      <c r="KH943" s="1"/>
      <c r="KI943" s="1"/>
      <c r="KJ943" s="1"/>
      <c r="KK943" s="1"/>
      <c r="KL943" s="1"/>
      <c r="KM943" s="1"/>
      <c r="KN943" s="1"/>
      <c r="KO943" s="1"/>
      <c r="KP943" s="1"/>
      <c r="KQ943" s="1"/>
      <c r="KR943" s="1"/>
      <c r="KS943" s="1"/>
      <c r="KT943" s="1"/>
      <c r="KU943" s="1"/>
      <c r="KV943" s="1"/>
    </row>
    <row r="944" spans="1:308"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c r="JW944" s="1"/>
      <c r="JX944" s="1"/>
      <c r="JY944" s="1"/>
      <c r="JZ944" s="1"/>
      <c r="KA944" s="1"/>
      <c r="KB944" s="1"/>
      <c r="KC944" s="1"/>
      <c r="KD944" s="1"/>
      <c r="KE944" s="1"/>
      <c r="KF944" s="1"/>
      <c r="KG944" s="1"/>
      <c r="KH944" s="1"/>
      <c r="KI944" s="1"/>
      <c r="KJ944" s="1"/>
      <c r="KK944" s="1"/>
      <c r="KL944" s="1"/>
      <c r="KM944" s="1"/>
      <c r="KN944" s="1"/>
      <c r="KO944" s="1"/>
      <c r="KP944" s="1"/>
      <c r="KQ944" s="1"/>
      <c r="KR944" s="1"/>
      <c r="KS944" s="1"/>
      <c r="KT944" s="1"/>
      <c r="KU944" s="1"/>
      <c r="KV944" s="1"/>
    </row>
    <row r="945" spans="1:308"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c r="JW945" s="1"/>
      <c r="JX945" s="1"/>
      <c r="JY945" s="1"/>
      <c r="JZ945" s="1"/>
      <c r="KA945" s="1"/>
      <c r="KB945" s="1"/>
      <c r="KC945" s="1"/>
      <c r="KD945" s="1"/>
      <c r="KE945" s="1"/>
      <c r="KF945" s="1"/>
      <c r="KG945" s="1"/>
      <c r="KH945" s="1"/>
      <c r="KI945" s="1"/>
      <c r="KJ945" s="1"/>
      <c r="KK945" s="1"/>
      <c r="KL945" s="1"/>
      <c r="KM945" s="1"/>
      <c r="KN945" s="1"/>
      <c r="KO945" s="1"/>
      <c r="KP945" s="1"/>
      <c r="KQ945" s="1"/>
      <c r="KR945" s="1"/>
      <c r="KS945" s="1"/>
      <c r="KT945" s="1"/>
      <c r="KU945" s="1"/>
      <c r="KV945" s="1"/>
    </row>
    <row r="946" spans="1:308"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c r="JW946" s="1"/>
      <c r="JX946" s="1"/>
      <c r="JY946" s="1"/>
      <c r="JZ946" s="1"/>
      <c r="KA946" s="1"/>
      <c r="KB946" s="1"/>
      <c r="KC946" s="1"/>
      <c r="KD946" s="1"/>
      <c r="KE946" s="1"/>
      <c r="KF946" s="1"/>
      <c r="KG946" s="1"/>
      <c r="KH946" s="1"/>
      <c r="KI946" s="1"/>
      <c r="KJ946" s="1"/>
      <c r="KK946" s="1"/>
      <c r="KL946" s="1"/>
      <c r="KM946" s="1"/>
      <c r="KN946" s="1"/>
      <c r="KO946" s="1"/>
      <c r="KP946" s="1"/>
      <c r="KQ946" s="1"/>
      <c r="KR946" s="1"/>
      <c r="KS946" s="1"/>
      <c r="KT946" s="1"/>
      <c r="KU946" s="1"/>
      <c r="KV946" s="1"/>
    </row>
    <row r="947" spans="1:308"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c r="JW947" s="1"/>
      <c r="JX947" s="1"/>
      <c r="JY947" s="1"/>
      <c r="JZ947" s="1"/>
      <c r="KA947" s="1"/>
      <c r="KB947" s="1"/>
      <c r="KC947" s="1"/>
      <c r="KD947" s="1"/>
      <c r="KE947" s="1"/>
      <c r="KF947" s="1"/>
      <c r="KG947" s="1"/>
      <c r="KH947" s="1"/>
      <c r="KI947" s="1"/>
      <c r="KJ947" s="1"/>
      <c r="KK947" s="1"/>
      <c r="KL947" s="1"/>
      <c r="KM947" s="1"/>
      <c r="KN947" s="1"/>
      <c r="KO947" s="1"/>
      <c r="KP947" s="1"/>
      <c r="KQ947" s="1"/>
      <c r="KR947" s="1"/>
      <c r="KS947" s="1"/>
      <c r="KT947" s="1"/>
      <c r="KU947" s="1"/>
      <c r="KV947" s="1"/>
    </row>
    <row r="948" spans="1:308"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c r="JW948" s="1"/>
      <c r="JX948" s="1"/>
      <c r="JY948" s="1"/>
      <c r="JZ948" s="1"/>
      <c r="KA948" s="1"/>
      <c r="KB948" s="1"/>
      <c r="KC948" s="1"/>
      <c r="KD948" s="1"/>
      <c r="KE948" s="1"/>
      <c r="KF948" s="1"/>
      <c r="KG948" s="1"/>
      <c r="KH948" s="1"/>
      <c r="KI948" s="1"/>
      <c r="KJ948" s="1"/>
      <c r="KK948" s="1"/>
      <c r="KL948" s="1"/>
      <c r="KM948" s="1"/>
      <c r="KN948" s="1"/>
      <c r="KO948" s="1"/>
      <c r="KP948" s="1"/>
      <c r="KQ948" s="1"/>
      <c r="KR948" s="1"/>
      <c r="KS948" s="1"/>
      <c r="KT948" s="1"/>
      <c r="KU948" s="1"/>
      <c r="KV948" s="1"/>
    </row>
    <row r="949" spans="1:308"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c r="JW949" s="1"/>
      <c r="JX949" s="1"/>
      <c r="JY949" s="1"/>
      <c r="JZ949" s="1"/>
      <c r="KA949" s="1"/>
      <c r="KB949" s="1"/>
      <c r="KC949" s="1"/>
      <c r="KD949" s="1"/>
      <c r="KE949" s="1"/>
      <c r="KF949" s="1"/>
      <c r="KG949" s="1"/>
      <c r="KH949" s="1"/>
      <c r="KI949" s="1"/>
      <c r="KJ949" s="1"/>
      <c r="KK949" s="1"/>
      <c r="KL949" s="1"/>
      <c r="KM949" s="1"/>
      <c r="KN949" s="1"/>
      <c r="KO949" s="1"/>
      <c r="KP949" s="1"/>
      <c r="KQ949" s="1"/>
      <c r="KR949" s="1"/>
      <c r="KS949" s="1"/>
      <c r="KT949" s="1"/>
      <c r="KU949" s="1"/>
      <c r="KV949" s="1"/>
    </row>
    <row r="950" spans="1:308"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c r="JW950" s="1"/>
      <c r="JX950" s="1"/>
      <c r="JY950" s="1"/>
      <c r="JZ950" s="1"/>
      <c r="KA950" s="1"/>
      <c r="KB950" s="1"/>
      <c r="KC950" s="1"/>
      <c r="KD950" s="1"/>
      <c r="KE950" s="1"/>
      <c r="KF950" s="1"/>
      <c r="KG950" s="1"/>
      <c r="KH950" s="1"/>
      <c r="KI950" s="1"/>
      <c r="KJ950" s="1"/>
      <c r="KK950" s="1"/>
      <c r="KL950" s="1"/>
      <c r="KM950" s="1"/>
      <c r="KN950" s="1"/>
      <c r="KO950" s="1"/>
      <c r="KP950" s="1"/>
      <c r="KQ950" s="1"/>
      <c r="KR950" s="1"/>
      <c r="KS950" s="1"/>
      <c r="KT950" s="1"/>
      <c r="KU950" s="1"/>
      <c r="KV950" s="1"/>
    </row>
    <row r="951" spans="1:308"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c r="JW951" s="1"/>
      <c r="JX951" s="1"/>
      <c r="JY951" s="1"/>
      <c r="JZ951" s="1"/>
      <c r="KA951" s="1"/>
      <c r="KB951" s="1"/>
      <c r="KC951" s="1"/>
      <c r="KD951" s="1"/>
      <c r="KE951" s="1"/>
      <c r="KF951" s="1"/>
      <c r="KG951" s="1"/>
      <c r="KH951" s="1"/>
      <c r="KI951" s="1"/>
      <c r="KJ951" s="1"/>
      <c r="KK951" s="1"/>
      <c r="KL951" s="1"/>
      <c r="KM951" s="1"/>
      <c r="KN951" s="1"/>
      <c r="KO951" s="1"/>
      <c r="KP951" s="1"/>
      <c r="KQ951" s="1"/>
      <c r="KR951" s="1"/>
      <c r="KS951" s="1"/>
      <c r="KT951" s="1"/>
      <c r="KU951" s="1"/>
      <c r="KV951" s="1"/>
    </row>
    <row r="952" spans="1:308"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c r="JW952" s="1"/>
      <c r="JX952" s="1"/>
      <c r="JY952" s="1"/>
      <c r="JZ952" s="1"/>
      <c r="KA952" s="1"/>
      <c r="KB952" s="1"/>
      <c r="KC952" s="1"/>
      <c r="KD952" s="1"/>
      <c r="KE952" s="1"/>
      <c r="KF952" s="1"/>
      <c r="KG952" s="1"/>
      <c r="KH952" s="1"/>
      <c r="KI952" s="1"/>
      <c r="KJ952" s="1"/>
      <c r="KK952" s="1"/>
      <c r="KL952" s="1"/>
      <c r="KM952" s="1"/>
      <c r="KN952" s="1"/>
      <c r="KO952" s="1"/>
      <c r="KP952" s="1"/>
      <c r="KQ952" s="1"/>
      <c r="KR952" s="1"/>
      <c r="KS952" s="1"/>
      <c r="KT952" s="1"/>
      <c r="KU952" s="1"/>
      <c r="KV952" s="1"/>
    </row>
    <row r="953" spans="1:308"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c r="JW953" s="1"/>
      <c r="JX953" s="1"/>
      <c r="JY953" s="1"/>
      <c r="JZ953" s="1"/>
      <c r="KA953" s="1"/>
      <c r="KB953" s="1"/>
      <c r="KC953" s="1"/>
      <c r="KD953" s="1"/>
      <c r="KE953" s="1"/>
      <c r="KF953" s="1"/>
      <c r="KG953" s="1"/>
      <c r="KH953" s="1"/>
      <c r="KI953" s="1"/>
      <c r="KJ953" s="1"/>
      <c r="KK953" s="1"/>
      <c r="KL953" s="1"/>
      <c r="KM953" s="1"/>
      <c r="KN953" s="1"/>
      <c r="KO953" s="1"/>
      <c r="KP953" s="1"/>
      <c r="KQ953" s="1"/>
      <c r="KR953" s="1"/>
      <c r="KS953" s="1"/>
      <c r="KT953" s="1"/>
      <c r="KU953" s="1"/>
      <c r="KV953" s="1"/>
    </row>
    <row r="954" spans="1:308"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c r="JW954" s="1"/>
      <c r="JX954" s="1"/>
      <c r="JY954" s="1"/>
      <c r="JZ954" s="1"/>
      <c r="KA954" s="1"/>
      <c r="KB954" s="1"/>
      <c r="KC954" s="1"/>
      <c r="KD954" s="1"/>
      <c r="KE954" s="1"/>
      <c r="KF954" s="1"/>
      <c r="KG954" s="1"/>
      <c r="KH954" s="1"/>
      <c r="KI954" s="1"/>
      <c r="KJ954" s="1"/>
      <c r="KK954" s="1"/>
      <c r="KL954" s="1"/>
      <c r="KM954" s="1"/>
      <c r="KN954" s="1"/>
      <c r="KO954" s="1"/>
      <c r="KP954" s="1"/>
      <c r="KQ954" s="1"/>
      <c r="KR954" s="1"/>
      <c r="KS954" s="1"/>
      <c r="KT954" s="1"/>
      <c r="KU954" s="1"/>
      <c r="KV954" s="1"/>
    </row>
    <row r="955" spans="1:308"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c r="JW955" s="1"/>
      <c r="JX955" s="1"/>
      <c r="JY955" s="1"/>
      <c r="JZ955" s="1"/>
      <c r="KA955" s="1"/>
      <c r="KB955" s="1"/>
      <c r="KC955" s="1"/>
      <c r="KD955" s="1"/>
      <c r="KE955" s="1"/>
      <c r="KF955" s="1"/>
      <c r="KG955" s="1"/>
      <c r="KH955" s="1"/>
      <c r="KI955" s="1"/>
      <c r="KJ955" s="1"/>
      <c r="KK955" s="1"/>
      <c r="KL955" s="1"/>
      <c r="KM955" s="1"/>
      <c r="KN955" s="1"/>
      <c r="KO955" s="1"/>
      <c r="KP955" s="1"/>
      <c r="KQ955" s="1"/>
      <c r="KR955" s="1"/>
      <c r="KS955" s="1"/>
      <c r="KT955" s="1"/>
      <c r="KU955" s="1"/>
      <c r="KV955" s="1"/>
    </row>
    <row r="956" spans="1:308"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c r="JW956" s="1"/>
      <c r="JX956" s="1"/>
      <c r="JY956" s="1"/>
      <c r="JZ956" s="1"/>
      <c r="KA956" s="1"/>
      <c r="KB956" s="1"/>
      <c r="KC956" s="1"/>
      <c r="KD956" s="1"/>
      <c r="KE956" s="1"/>
      <c r="KF956" s="1"/>
      <c r="KG956" s="1"/>
      <c r="KH956" s="1"/>
      <c r="KI956" s="1"/>
      <c r="KJ956" s="1"/>
      <c r="KK956" s="1"/>
      <c r="KL956" s="1"/>
      <c r="KM956" s="1"/>
      <c r="KN956" s="1"/>
      <c r="KO956" s="1"/>
      <c r="KP956" s="1"/>
      <c r="KQ956" s="1"/>
      <c r="KR956" s="1"/>
      <c r="KS956" s="1"/>
      <c r="KT956" s="1"/>
      <c r="KU956" s="1"/>
      <c r="KV956" s="1"/>
    </row>
    <row r="957" spans="1:308"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c r="JW957" s="1"/>
      <c r="JX957" s="1"/>
      <c r="JY957" s="1"/>
      <c r="JZ957" s="1"/>
      <c r="KA957" s="1"/>
      <c r="KB957" s="1"/>
      <c r="KC957" s="1"/>
      <c r="KD957" s="1"/>
      <c r="KE957" s="1"/>
      <c r="KF957" s="1"/>
      <c r="KG957" s="1"/>
      <c r="KH957" s="1"/>
      <c r="KI957" s="1"/>
      <c r="KJ957" s="1"/>
      <c r="KK957" s="1"/>
      <c r="KL957" s="1"/>
      <c r="KM957" s="1"/>
      <c r="KN957" s="1"/>
      <c r="KO957" s="1"/>
      <c r="KP957" s="1"/>
      <c r="KQ957" s="1"/>
      <c r="KR957" s="1"/>
      <c r="KS957" s="1"/>
      <c r="KT957" s="1"/>
      <c r="KU957" s="1"/>
      <c r="KV957" s="1"/>
    </row>
    <row r="958" spans="1:308"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c r="JW958" s="1"/>
      <c r="JX958" s="1"/>
      <c r="JY958" s="1"/>
      <c r="JZ958" s="1"/>
      <c r="KA958" s="1"/>
      <c r="KB958" s="1"/>
      <c r="KC958" s="1"/>
      <c r="KD958" s="1"/>
      <c r="KE958" s="1"/>
      <c r="KF958" s="1"/>
      <c r="KG958" s="1"/>
      <c r="KH958" s="1"/>
      <c r="KI958" s="1"/>
      <c r="KJ958" s="1"/>
      <c r="KK958" s="1"/>
      <c r="KL958" s="1"/>
      <c r="KM958" s="1"/>
      <c r="KN958" s="1"/>
      <c r="KO958" s="1"/>
      <c r="KP958" s="1"/>
      <c r="KQ958" s="1"/>
      <c r="KR958" s="1"/>
      <c r="KS958" s="1"/>
      <c r="KT958" s="1"/>
      <c r="KU958" s="1"/>
      <c r="KV958" s="1"/>
    </row>
    <row r="959" spans="1:308"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c r="JW959" s="1"/>
      <c r="JX959" s="1"/>
      <c r="JY959" s="1"/>
      <c r="JZ959" s="1"/>
      <c r="KA959" s="1"/>
      <c r="KB959" s="1"/>
      <c r="KC959" s="1"/>
      <c r="KD959" s="1"/>
      <c r="KE959" s="1"/>
      <c r="KF959" s="1"/>
      <c r="KG959" s="1"/>
      <c r="KH959" s="1"/>
      <c r="KI959" s="1"/>
      <c r="KJ959" s="1"/>
      <c r="KK959" s="1"/>
      <c r="KL959" s="1"/>
      <c r="KM959" s="1"/>
      <c r="KN959" s="1"/>
      <c r="KO959" s="1"/>
      <c r="KP959" s="1"/>
      <c r="KQ959" s="1"/>
      <c r="KR959" s="1"/>
      <c r="KS959" s="1"/>
      <c r="KT959" s="1"/>
      <c r="KU959" s="1"/>
      <c r="KV959" s="1"/>
    </row>
    <row r="960" spans="1:308"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c r="JW960" s="1"/>
      <c r="JX960" s="1"/>
      <c r="JY960" s="1"/>
      <c r="JZ960" s="1"/>
      <c r="KA960" s="1"/>
      <c r="KB960" s="1"/>
      <c r="KC960" s="1"/>
      <c r="KD960" s="1"/>
      <c r="KE960" s="1"/>
      <c r="KF960" s="1"/>
      <c r="KG960" s="1"/>
      <c r="KH960" s="1"/>
      <c r="KI960" s="1"/>
      <c r="KJ960" s="1"/>
      <c r="KK960" s="1"/>
      <c r="KL960" s="1"/>
      <c r="KM960" s="1"/>
      <c r="KN960" s="1"/>
      <c r="KO960" s="1"/>
      <c r="KP960" s="1"/>
      <c r="KQ960" s="1"/>
      <c r="KR960" s="1"/>
      <c r="KS960" s="1"/>
      <c r="KT960" s="1"/>
      <c r="KU960" s="1"/>
      <c r="KV960" s="1"/>
    </row>
    <row r="961" spans="1:308"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c r="JW961" s="1"/>
      <c r="JX961" s="1"/>
      <c r="JY961" s="1"/>
      <c r="JZ961" s="1"/>
      <c r="KA961" s="1"/>
      <c r="KB961" s="1"/>
      <c r="KC961" s="1"/>
      <c r="KD961" s="1"/>
      <c r="KE961" s="1"/>
      <c r="KF961" s="1"/>
      <c r="KG961" s="1"/>
      <c r="KH961" s="1"/>
      <c r="KI961" s="1"/>
      <c r="KJ961" s="1"/>
      <c r="KK961" s="1"/>
      <c r="KL961" s="1"/>
      <c r="KM961" s="1"/>
      <c r="KN961" s="1"/>
      <c r="KO961" s="1"/>
      <c r="KP961" s="1"/>
      <c r="KQ961" s="1"/>
      <c r="KR961" s="1"/>
      <c r="KS961" s="1"/>
      <c r="KT961" s="1"/>
      <c r="KU961" s="1"/>
      <c r="KV961" s="1"/>
    </row>
    <row r="962" spans="1:308"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c r="JW962" s="1"/>
      <c r="JX962" s="1"/>
      <c r="JY962" s="1"/>
      <c r="JZ962" s="1"/>
      <c r="KA962" s="1"/>
      <c r="KB962" s="1"/>
      <c r="KC962" s="1"/>
      <c r="KD962" s="1"/>
      <c r="KE962" s="1"/>
      <c r="KF962" s="1"/>
      <c r="KG962" s="1"/>
      <c r="KH962" s="1"/>
      <c r="KI962" s="1"/>
      <c r="KJ962" s="1"/>
      <c r="KK962" s="1"/>
      <c r="KL962" s="1"/>
      <c r="KM962" s="1"/>
      <c r="KN962" s="1"/>
      <c r="KO962" s="1"/>
      <c r="KP962" s="1"/>
      <c r="KQ962" s="1"/>
      <c r="KR962" s="1"/>
      <c r="KS962" s="1"/>
      <c r="KT962" s="1"/>
      <c r="KU962" s="1"/>
      <c r="KV962" s="1"/>
    </row>
    <row r="963" spans="1:308"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c r="JW963" s="1"/>
      <c r="JX963" s="1"/>
      <c r="JY963" s="1"/>
      <c r="JZ963" s="1"/>
      <c r="KA963" s="1"/>
      <c r="KB963" s="1"/>
      <c r="KC963" s="1"/>
      <c r="KD963" s="1"/>
      <c r="KE963" s="1"/>
      <c r="KF963" s="1"/>
      <c r="KG963" s="1"/>
      <c r="KH963" s="1"/>
      <c r="KI963" s="1"/>
      <c r="KJ963" s="1"/>
      <c r="KK963" s="1"/>
      <c r="KL963" s="1"/>
      <c r="KM963" s="1"/>
      <c r="KN963" s="1"/>
      <c r="KO963" s="1"/>
      <c r="KP963" s="1"/>
      <c r="KQ963" s="1"/>
      <c r="KR963" s="1"/>
      <c r="KS963" s="1"/>
      <c r="KT963" s="1"/>
      <c r="KU963" s="1"/>
      <c r="KV963" s="1"/>
    </row>
    <row r="964" spans="1:308"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c r="JW964" s="1"/>
      <c r="JX964" s="1"/>
      <c r="JY964" s="1"/>
      <c r="JZ964" s="1"/>
      <c r="KA964" s="1"/>
      <c r="KB964" s="1"/>
      <c r="KC964" s="1"/>
      <c r="KD964" s="1"/>
      <c r="KE964" s="1"/>
      <c r="KF964" s="1"/>
      <c r="KG964" s="1"/>
      <c r="KH964" s="1"/>
      <c r="KI964" s="1"/>
      <c r="KJ964" s="1"/>
      <c r="KK964" s="1"/>
      <c r="KL964" s="1"/>
      <c r="KM964" s="1"/>
      <c r="KN964" s="1"/>
      <c r="KO964" s="1"/>
      <c r="KP964" s="1"/>
      <c r="KQ964" s="1"/>
      <c r="KR964" s="1"/>
      <c r="KS964" s="1"/>
      <c r="KT964" s="1"/>
      <c r="KU964" s="1"/>
      <c r="KV964" s="1"/>
    </row>
    <row r="965" spans="1:308"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c r="JW965" s="1"/>
      <c r="JX965" s="1"/>
      <c r="JY965" s="1"/>
      <c r="JZ965" s="1"/>
      <c r="KA965" s="1"/>
      <c r="KB965" s="1"/>
      <c r="KC965" s="1"/>
      <c r="KD965" s="1"/>
      <c r="KE965" s="1"/>
      <c r="KF965" s="1"/>
      <c r="KG965" s="1"/>
      <c r="KH965" s="1"/>
      <c r="KI965" s="1"/>
      <c r="KJ965" s="1"/>
      <c r="KK965" s="1"/>
      <c r="KL965" s="1"/>
      <c r="KM965" s="1"/>
      <c r="KN965" s="1"/>
      <c r="KO965" s="1"/>
      <c r="KP965" s="1"/>
      <c r="KQ965" s="1"/>
      <c r="KR965" s="1"/>
      <c r="KS965" s="1"/>
      <c r="KT965" s="1"/>
      <c r="KU965" s="1"/>
      <c r="KV965" s="1"/>
    </row>
    <row r="966" spans="1:308"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c r="JW966" s="1"/>
      <c r="JX966" s="1"/>
      <c r="JY966" s="1"/>
      <c r="JZ966" s="1"/>
      <c r="KA966" s="1"/>
      <c r="KB966" s="1"/>
      <c r="KC966" s="1"/>
      <c r="KD966" s="1"/>
      <c r="KE966" s="1"/>
      <c r="KF966" s="1"/>
      <c r="KG966" s="1"/>
      <c r="KH966" s="1"/>
      <c r="KI966" s="1"/>
      <c r="KJ966" s="1"/>
      <c r="KK966" s="1"/>
      <c r="KL966" s="1"/>
      <c r="KM966" s="1"/>
      <c r="KN966" s="1"/>
      <c r="KO966" s="1"/>
      <c r="KP966" s="1"/>
      <c r="KQ966" s="1"/>
      <c r="KR966" s="1"/>
      <c r="KS966" s="1"/>
      <c r="KT966" s="1"/>
      <c r="KU966" s="1"/>
      <c r="KV966" s="1"/>
    </row>
    <row r="967" spans="1:308"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c r="JW967" s="1"/>
      <c r="JX967" s="1"/>
      <c r="JY967" s="1"/>
      <c r="JZ967" s="1"/>
      <c r="KA967" s="1"/>
      <c r="KB967" s="1"/>
      <c r="KC967" s="1"/>
      <c r="KD967" s="1"/>
      <c r="KE967" s="1"/>
      <c r="KF967" s="1"/>
      <c r="KG967" s="1"/>
      <c r="KH967" s="1"/>
      <c r="KI967" s="1"/>
      <c r="KJ967" s="1"/>
      <c r="KK967" s="1"/>
      <c r="KL967" s="1"/>
      <c r="KM967" s="1"/>
      <c r="KN967" s="1"/>
      <c r="KO967" s="1"/>
      <c r="KP967" s="1"/>
      <c r="KQ967" s="1"/>
      <c r="KR967" s="1"/>
      <c r="KS967" s="1"/>
      <c r="KT967" s="1"/>
      <c r="KU967" s="1"/>
      <c r="KV967" s="1"/>
    </row>
    <row r="968" spans="1:308"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c r="JW968" s="1"/>
      <c r="JX968" s="1"/>
      <c r="JY968" s="1"/>
      <c r="JZ968" s="1"/>
      <c r="KA968" s="1"/>
      <c r="KB968" s="1"/>
      <c r="KC968" s="1"/>
      <c r="KD968" s="1"/>
      <c r="KE968" s="1"/>
      <c r="KF968" s="1"/>
      <c r="KG968" s="1"/>
      <c r="KH968" s="1"/>
      <c r="KI968" s="1"/>
      <c r="KJ968" s="1"/>
      <c r="KK968" s="1"/>
      <c r="KL968" s="1"/>
      <c r="KM968" s="1"/>
      <c r="KN968" s="1"/>
      <c r="KO968" s="1"/>
      <c r="KP968" s="1"/>
      <c r="KQ968" s="1"/>
      <c r="KR968" s="1"/>
      <c r="KS968" s="1"/>
      <c r="KT968" s="1"/>
      <c r="KU968" s="1"/>
      <c r="KV968" s="1"/>
    </row>
    <row r="969" spans="1:308"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c r="JW969" s="1"/>
      <c r="JX969" s="1"/>
      <c r="JY969" s="1"/>
      <c r="JZ969" s="1"/>
      <c r="KA969" s="1"/>
      <c r="KB969" s="1"/>
      <c r="KC969" s="1"/>
      <c r="KD969" s="1"/>
      <c r="KE969" s="1"/>
      <c r="KF969" s="1"/>
      <c r="KG969" s="1"/>
      <c r="KH969" s="1"/>
      <c r="KI969" s="1"/>
      <c r="KJ969" s="1"/>
      <c r="KK969" s="1"/>
      <c r="KL969" s="1"/>
      <c r="KM969" s="1"/>
      <c r="KN969" s="1"/>
      <c r="KO969" s="1"/>
      <c r="KP969" s="1"/>
      <c r="KQ969" s="1"/>
      <c r="KR969" s="1"/>
      <c r="KS969" s="1"/>
      <c r="KT969" s="1"/>
      <c r="KU969" s="1"/>
      <c r="KV969" s="1"/>
    </row>
    <row r="970" spans="1:308"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c r="JW970" s="1"/>
      <c r="JX970" s="1"/>
      <c r="JY970" s="1"/>
      <c r="JZ970" s="1"/>
      <c r="KA970" s="1"/>
      <c r="KB970" s="1"/>
      <c r="KC970" s="1"/>
      <c r="KD970" s="1"/>
      <c r="KE970" s="1"/>
      <c r="KF970" s="1"/>
      <c r="KG970" s="1"/>
      <c r="KH970" s="1"/>
      <c r="KI970" s="1"/>
      <c r="KJ970" s="1"/>
      <c r="KK970" s="1"/>
      <c r="KL970" s="1"/>
      <c r="KM970" s="1"/>
      <c r="KN970" s="1"/>
      <c r="KO970" s="1"/>
      <c r="KP970" s="1"/>
      <c r="KQ970" s="1"/>
      <c r="KR970" s="1"/>
      <c r="KS970" s="1"/>
      <c r="KT970" s="1"/>
      <c r="KU970" s="1"/>
      <c r="KV970" s="1"/>
    </row>
    <row r="971" spans="1:308"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c r="JW971" s="1"/>
      <c r="JX971" s="1"/>
      <c r="JY971" s="1"/>
      <c r="JZ971" s="1"/>
      <c r="KA971" s="1"/>
      <c r="KB971" s="1"/>
      <c r="KC971" s="1"/>
      <c r="KD971" s="1"/>
      <c r="KE971" s="1"/>
      <c r="KF971" s="1"/>
      <c r="KG971" s="1"/>
      <c r="KH971" s="1"/>
      <c r="KI971" s="1"/>
      <c r="KJ971" s="1"/>
      <c r="KK971" s="1"/>
      <c r="KL971" s="1"/>
      <c r="KM971" s="1"/>
      <c r="KN971" s="1"/>
      <c r="KO971" s="1"/>
      <c r="KP971" s="1"/>
      <c r="KQ971" s="1"/>
      <c r="KR971" s="1"/>
      <c r="KS971" s="1"/>
      <c r="KT971" s="1"/>
      <c r="KU971" s="1"/>
      <c r="KV971" s="1"/>
    </row>
    <row r="972" spans="1:308"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c r="JW972" s="1"/>
      <c r="JX972" s="1"/>
      <c r="JY972" s="1"/>
      <c r="JZ972" s="1"/>
      <c r="KA972" s="1"/>
      <c r="KB972" s="1"/>
      <c r="KC972" s="1"/>
      <c r="KD972" s="1"/>
      <c r="KE972" s="1"/>
      <c r="KF972" s="1"/>
      <c r="KG972" s="1"/>
      <c r="KH972" s="1"/>
      <c r="KI972" s="1"/>
      <c r="KJ972" s="1"/>
      <c r="KK972" s="1"/>
      <c r="KL972" s="1"/>
      <c r="KM972" s="1"/>
      <c r="KN972" s="1"/>
      <c r="KO972" s="1"/>
      <c r="KP972" s="1"/>
      <c r="KQ972" s="1"/>
      <c r="KR972" s="1"/>
      <c r="KS972" s="1"/>
      <c r="KT972" s="1"/>
      <c r="KU972" s="1"/>
      <c r="KV972" s="1"/>
    </row>
    <row r="973" spans="1:308"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c r="JW973" s="1"/>
      <c r="JX973" s="1"/>
      <c r="JY973" s="1"/>
      <c r="JZ973" s="1"/>
      <c r="KA973" s="1"/>
      <c r="KB973" s="1"/>
      <c r="KC973" s="1"/>
      <c r="KD973" s="1"/>
      <c r="KE973" s="1"/>
      <c r="KF973" s="1"/>
      <c r="KG973" s="1"/>
      <c r="KH973" s="1"/>
      <c r="KI973" s="1"/>
      <c r="KJ973" s="1"/>
      <c r="KK973" s="1"/>
      <c r="KL973" s="1"/>
      <c r="KM973" s="1"/>
      <c r="KN973" s="1"/>
      <c r="KO973" s="1"/>
      <c r="KP973" s="1"/>
      <c r="KQ973" s="1"/>
      <c r="KR973" s="1"/>
      <c r="KS973" s="1"/>
      <c r="KT973" s="1"/>
      <c r="KU973" s="1"/>
      <c r="KV973" s="1"/>
    </row>
    <row r="974" spans="1:308"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c r="JW974" s="1"/>
      <c r="JX974" s="1"/>
      <c r="JY974" s="1"/>
      <c r="JZ974" s="1"/>
      <c r="KA974" s="1"/>
      <c r="KB974" s="1"/>
      <c r="KC974" s="1"/>
      <c r="KD974" s="1"/>
      <c r="KE974" s="1"/>
      <c r="KF974" s="1"/>
      <c r="KG974" s="1"/>
      <c r="KH974" s="1"/>
      <c r="KI974" s="1"/>
      <c r="KJ974" s="1"/>
      <c r="KK974" s="1"/>
      <c r="KL974" s="1"/>
      <c r="KM974" s="1"/>
      <c r="KN974" s="1"/>
      <c r="KO974" s="1"/>
      <c r="KP974" s="1"/>
      <c r="KQ974" s="1"/>
      <c r="KR974" s="1"/>
      <c r="KS974" s="1"/>
      <c r="KT974" s="1"/>
      <c r="KU974" s="1"/>
      <c r="KV974" s="1"/>
    </row>
    <row r="975" spans="1:308"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c r="JW975" s="1"/>
      <c r="JX975" s="1"/>
      <c r="JY975" s="1"/>
      <c r="JZ975" s="1"/>
      <c r="KA975" s="1"/>
      <c r="KB975" s="1"/>
      <c r="KC975" s="1"/>
      <c r="KD975" s="1"/>
      <c r="KE975" s="1"/>
      <c r="KF975" s="1"/>
      <c r="KG975" s="1"/>
      <c r="KH975" s="1"/>
      <c r="KI975" s="1"/>
      <c r="KJ975" s="1"/>
      <c r="KK975" s="1"/>
      <c r="KL975" s="1"/>
      <c r="KM975" s="1"/>
      <c r="KN975" s="1"/>
      <c r="KO975" s="1"/>
      <c r="KP975" s="1"/>
      <c r="KQ975" s="1"/>
      <c r="KR975" s="1"/>
      <c r="KS975" s="1"/>
      <c r="KT975" s="1"/>
      <c r="KU975" s="1"/>
      <c r="KV975" s="1"/>
    </row>
    <row r="976" spans="1:308"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c r="JW976" s="1"/>
      <c r="JX976" s="1"/>
      <c r="JY976" s="1"/>
      <c r="JZ976" s="1"/>
      <c r="KA976" s="1"/>
      <c r="KB976" s="1"/>
      <c r="KC976" s="1"/>
      <c r="KD976" s="1"/>
      <c r="KE976" s="1"/>
      <c r="KF976" s="1"/>
      <c r="KG976" s="1"/>
      <c r="KH976" s="1"/>
      <c r="KI976" s="1"/>
      <c r="KJ976" s="1"/>
      <c r="KK976" s="1"/>
      <c r="KL976" s="1"/>
      <c r="KM976" s="1"/>
      <c r="KN976" s="1"/>
      <c r="KO976" s="1"/>
      <c r="KP976" s="1"/>
      <c r="KQ976" s="1"/>
      <c r="KR976" s="1"/>
      <c r="KS976" s="1"/>
      <c r="KT976" s="1"/>
      <c r="KU976" s="1"/>
      <c r="KV976" s="1"/>
    </row>
    <row r="977" spans="1:308"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c r="JW977" s="1"/>
      <c r="JX977" s="1"/>
      <c r="JY977" s="1"/>
      <c r="JZ977" s="1"/>
      <c r="KA977" s="1"/>
      <c r="KB977" s="1"/>
      <c r="KC977" s="1"/>
      <c r="KD977" s="1"/>
      <c r="KE977" s="1"/>
      <c r="KF977" s="1"/>
      <c r="KG977" s="1"/>
      <c r="KH977" s="1"/>
      <c r="KI977" s="1"/>
      <c r="KJ977" s="1"/>
      <c r="KK977" s="1"/>
      <c r="KL977" s="1"/>
      <c r="KM977" s="1"/>
      <c r="KN977" s="1"/>
      <c r="KO977" s="1"/>
      <c r="KP977" s="1"/>
      <c r="KQ977" s="1"/>
      <c r="KR977" s="1"/>
      <c r="KS977" s="1"/>
      <c r="KT977" s="1"/>
      <c r="KU977" s="1"/>
      <c r="KV977" s="1"/>
    </row>
    <row r="978" spans="1:308"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c r="JW978" s="1"/>
      <c r="JX978" s="1"/>
      <c r="JY978" s="1"/>
      <c r="JZ978" s="1"/>
      <c r="KA978" s="1"/>
      <c r="KB978" s="1"/>
      <c r="KC978" s="1"/>
      <c r="KD978" s="1"/>
      <c r="KE978" s="1"/>
      <c r="KF978" s="1"/>
      <c r="KG978" s="1"/>
      <c r="KH978" s="1"/>
      <c r="KI978" s="1"/>
      <c r="KJ978" s="1"/>
      <c r="KK978" s="1"/>
      <c r="KL978" s="1"/>
      <c r="KM978" s="1"/>
      <c r="KN978" s="1"/>
      <c r="KO978" s="1"/>
      <c r="KP978" s="1"/>
      <c r="KQ978" s="1"/>
      <c r="KR978" s="1"/>
      <c r="KS978" s="1"/>
      <c r="KT978" s="1"/>
      <c r="KU978" s="1"/>
      <c r="KV978" s="1"/>
    </row>
    <row r="979" spans="1:308"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c r="JW979" s="1"/>
      <c r="JX979" s="1"/>
      <c r="JY979" s="1"/>
      <c r="JZ979" s="1"/>
      <c r="KA979" s="1"/>
      <c r="KB979" s="1"/>
      <c r="KC979" s="1"/>
      <c r="KD979" s="1"/>
      <c r="KE979" s="1"/>
      <c r="KF979" s="1"/>
      <c r="KG979" s="1"/>
      <c r="KH979" s="1"/>
      <c r="KI979" s="1"/>
      <c r="KJ979" s="1"/>
      <c r="KK979" s="1"/>
      <c r="KL979" s="1"/>
      <c r="KM979" s="1"/>
      <c r="KN979" s="1"/>
      <c r="KO979" s="1"/>
      <c r="KP979" s="1"/>
      <c r="KQ979" s="1"/>
      <c r="KR979" s="1"/>
      <c r="KS979" s="1"/>
      <c r="KT979" s="1"/>
      <c r="KU979" s="1"/>
      <c r="KV979" s="1"/>
    </row>
    <row r="980" spans="1:308"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c r="JW980" s="1"/>
      <c r="JX980" s="1"/>
      <c r="JY980" s="1"/>
      <c r="JZ980" s="1"/>
      <c r="KA980" s="1"/>
      <c r="KB980" s="1"/>
      <c r="KC980" s="1"/>
      <c r="KD980" s="1"/>
      <c r="KE980" s="1"/>
      <c r="KF980" s="1"/>
      <c r="KG980" s="1"/>
      <c r="KH980" s="1"/>
      <c r="KI980" s="1"/>
      <c r="KJ980" s="1"/>
      <c r="KK980" s="1"/>
      <c r="KL980" s="1"/>
      <c r="KM980" s="1"/>
      <c r="KN980" s="1"/>
      <c r="KO980" s="1"/>
      <c r="KP980" s="1"/>
      <c r="KQ980" s="1"/>
      <c r="KR980" s="1"/>
      <c r="KS980" s="1"/>
      <c r="KT980" s="1"/>
      <c r="KU980" s="1"/>
      <c r="KV980" s="1"/>
    </row>
    <row r="981" spans="1:308"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c r="JW981" s="1"/>
      <c r="JX981" s="1"/>
      <c r="JY981" s="1"/>
      <c r="JZ981" s="1"/>
      <c r="KA981" s="1"/>
      <c r="KB981" s="1"/>
      <c r="KC981" s="1"/>
      <c r="KD981" s="1"/>
      <c r="KE981" s="1"/>
      <c r="KF981" s="1"/>
      <c r="KG981" s="1"/>
      <c r="KH981" s="1"/>
      <c r="KI981" s="1"/>
      <c r="KJ981" s="1"/>
      <c r="KK981" s="1"/>
      <c r="KL981" s="1"/>
      <c r="KM981" s="1"/>
      <c r="KN981" s="1"/>
      <c r="KO981" s="1"/>
      <c r="KP981" s="1"/>
      <c r="KQ981" s="1"/>
      <c r="KR981" s="1"/>
      <c r="KS981" s="1"/>
      <c r="KT981" s="1"/>
      <c r="KU981" s="1"/>
      <c r="KV981" s="1"/>
    </row>
    <row r="982" spans="1:308"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c r="JW982" s="1"/>
      <c r="JX982" s="1"/>
      <c r="JY982" s="1"/>
      <c r="JZ982" s="1"/>
      <c r="KA982" s="1"/>
      <c r="KB982" s="1"/>
      <c r="KC982" s="1"/>
      <c r="KD982" s="1"/>
      <c r="KE982" s="1"/>
      <c r="KF982" s="1"/>
      <c r="KG982" s="1"/>
      <c r="KH982" s="1"/>
      <c r="KI982" s="1"/>
      <c r="KJ982" s="1"/>
      <c r="KK982" s="1"/>
      <c r="KL982" s="1"/>
      <c r="KM982" s="1"/>
      <c r="KN982" s="1"/>
      <c r="KO982" s="1"/>
      <c r="KP982" s="1"/>
      <c r="KQ982" s="1"/>
      <c r="KR982" s="1"/>
      <c r="KS982" s="1"/>
      <c r="KT982" s="1"/>
      <c r="KU982" s="1"/>
      <c r="KV982" s="1"/>
    </row>
    <row r="983" spans="1:308"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c r="JW983" s="1"/>
      <c r="JX983" s="1"/>
      <c r="JY983" s="1"/>
      <c r="JZ983" s="1"/>
      <c r="KA983" s="1"/>
      <c r="KB983" s="1"/>
      <c r="KC983" s="1"/>
      <c r="KD983" s="1"/>
      <c r="KE983" s="1"/>
      <c r="KF983" s="1"/>
      <c r="KG983" s="1"/>
      <c r="KH983" s="1"/>
      <c r="KI983" s="1"/>
      <c r="KJ983" s="1"/>
      <c r="KK983" s="1"/>
      <c r="KL983" s="1"/>
      <c r="KM983" s="1"/>
      <c r="KN983" s="1"/>
      <c r="KO983" s="1"/>
      <c r="KP983" s="1"/>
      <c r="KQ983" s="1"/>
      <c r="KR983" s="1"/>
      <c r="KS983" s="1"/>
      <c r="KT983" s="1"/>
      <c r="KU983" s="1"/>
      <c r="KV983" s="1"/>
    </row>
    <row r="984" spans="1:308"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c r="JW984" s="1"/>
      <c r="JX984" s="1"/>
      <c r="JY984" s="1"/>
      <c r="JZ984" s="1"/>
      <c r="KA984" s="1"/>
      <c r="KB984" s="1"/>
      <c r="KC984" s="1"/>
      <c r="KD984" s="1"/>
      <c r="KE984" s="1"/>
      <c r="KF984" s="1"/>
      <c r="KG984" s="1"/>
      <c r="KH984" s="1"/>
      <c r="KI984" s="1"/>
      <c r="KJ984" s="1"/>
      <c r="KK984" s="1"/>
      <c r="KL984" s="1"/>
      <c r="KM984" s="1"/>
      <c r="KN984" s="1"/>
      <c r="KO984" s="1"/>
      <c r="KP984" s="1"/>
      <c r="KQ984" s="1"/>
      <c r="KR984" s="1"/>
      <c r="KS984" s="1"/>
      <c r="KT984" s="1"/>
      <c r="KU984" s="1"/>
      <c r="KV984" s="1"/>
    </row>
    <row r="985" spans="1:308"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c r="JW985" s="1"/>
      <c r="JX985" s="1"/>
      <c r="JY985" s="1"/>
      <c r="JZ985" s="1"/>
      <c r="KA985" s="1"/>
      <c r="KB985" s="1"/>
      <c r="KC985" s="1"/>
      <c r="KD985" s="1"/>
      <c r="KE985" s="1"/>
      <c r="KF985" s="1"/>
      <c r="KG985" s="1"/>
      <c r="KH985" s="1"/>
      <c r="KI985" s="1"/>
      <c r="KJ985" s="1"/>
      <c r="KK985" s="1"/>
      <c r="KL985" s="1"/>
      <c r="KM985" s="1"/>
      <c r="KN985" s="1"/>
      <c r="KO985" s="1"/>
      <c r="KP985" s="1"/>
      <c r="KQ985" s="1"/>
      <c r="KR985" s="1"/>
      <c r="KS985" s="1"/>
      <c r="KT985" s="1"/>
      <c r="KU985" s="1"/>
      <c r="KV985" s="1"/>
    </row>
    <row r="986" spans="1:308"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c r="JW986" s="1"/>
      <c r="JX986" s="1"/>
      <c r="JY986" s="1"/>
      <c r="JZ986" s="1"/>
      <c r="KA986" s="1"/>
      <c r="KB986" s="1"/>
      <c r="KC986" s="1"/>
      <c r="KD986" s="1"/>
      <c r="KE986" s="1"/>
      <c r="KF986" s="1"/>
      <c r="KG986" s="1"/>
      <c r="KH986" s="1"/>
      <c r="KI986" s="1"/>
      <c r="KJ986" s="1"/>
      <c r="KK986" s="1"/>
      <c r="KL986" s="1"/>
      <c r="KM986" s="1"/>
      <c r="KN986" s="1"/>
      <c r="KO986" s="1"/>
      <c r="KP986" s="1"/>
      <c r="KQ986" s="1"/>
      <c r="KR986" s="1"/>
      <c r="KS986" s="1"/>
      <c r="KT986" s="1"/>
      <c r="KU986" s="1"/>
      <c r="KV986" s="1"/>
    </row>
    <row r="987" spans="1:308"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c r="JW987" s="1"/>
      <c r="JX987" s="1"/>
      <c r="JY987" s="1"/>
      <c r="JZ987" s="1"/>
      <c r="KA987" s="1"/>
      <c r="KB987" s="1"/>
      <c r="KC987" s="1"/>
      <c r="KD987" s="1"/>
      <c r="KE987" s="1"/>
      <c r="KF987" s="1"/>
      <c r="KG987" s="1"/>
      <c r="KH987" s="1"/>
      <c r="KI987" s="1"/>
      <c r="KJ987" s="1"/>
      <c r="KK987" s="1"/>
      <c r="KL987" s="1"/>
      <c r="KM987" s="1"/>
      <c r="KN987" s="1"/>
      <c r="KO987" s="1"/>
      <c r="KP987" s="1"/>
      <c r="KQ987" s="1"/>
      <c r="KR987" s="1"/>
      <c r="KS987" s="1"/>
      <c r="KT987" s="1"/>
      <c r="KU987" s="1"/>
      <c r="KV987" s="1"/>
    </row>
    <row r="988" spans="1:308"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c r="JW988" s="1"/>
      <c r="JX988" s="1"/>
      <c r="JY988" s="1"/>
      <c r="JZ988" s="1"/>
      <c r="KA988" s="1"/>
      <c r="KB988" s="1"/>
      <c r="KC988" s="1"/>
      <c r="KD988" s="1"/>
      <c r="KE988" s="1"/>
      <c r="KF988" s="1"/>
      <c r="KG988" s="1"/>
      <c r="KH988" s="1"/>
      <c r="KI988" s="1"/>
      <c r="KJ988" s="1"/>
      <c r="KK988" s="1"/>
      <c r="KL988" s="1"/>
      <c r="KM988" s="1"/>
      <c r="KN988" s="1"/>
      <c r="KO988" s="1"/>
      <c r="KP988" s="1"/>
      <c r="KQ988" s="1"/>
      <c r="KR988" s="1"/>
      <c r="KS988" s="1"/>
      <c r="KT988" s="1"/>
      <c r="KU988" s="1"/>
      <c r="KV988" s="1"/>
    </row>
    <row r="989" spans="1:308"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c r="JW989" s="1"/>
      <c r="JX989" s="1"/>
      <c r="JY989" s="1"/>
      <c r="JZ989" s="1"/>
      <c r="KA989" s="1"/>
      <c r="KB989" s="1"/>
      <c r="KC989" s="1"/>
      <c r="KD989" s="1"/>
      <c r="KE989" s="1"/>
      <c r="KF989" s="1"/>
      <c r="KG989" s="1"/>
      <c r="KH989" s="1"/>
      <c r="KI989" s="1"/>
      <c r="KJ989" s="1"/>
      <c r="KK989" s="1"/>
      <c r="KL989" s="1"/>
      <c r="KM989" s="1"/>
      <c r="KN989" s="1"/>
      <c r="KO989" s="1"/>
      <c r="KP989" s="1"/>
      <c r="KQ989" s="1"/>
      <c r="KR989" s="1"/>
      <c r="KS989" s="1"/>
      <c r="KT989" s="1"/>
      <c r="KU989" s="1"/>
      <c r="KV989" s="1"/>
    </row>
    <row r="990" spans="1:308"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c r="JW990" s="1"/>
      <c r="JX990" s="1"/>
      <c r="JY990" s="1"/>
      <c r="JZ990" s="1"/>
      <c r="KA990" s="1"/>
      <c r="KB990" s="1"/>
      <c r="KC990" s="1"/>
      <c r="KD990" s="1"/>
      <c r="KE990" s="1"/>
      <c r="KF990" s="1"/>
      <c r="KG990" s="1"/>
      <c r="KH990" s="1"/>
      <c r="KI990" s="1"/>
      <c r="KJ990" s="1"/>
      <c r="KK990" s="1"/>
      <c r="KL990" s="1"/>
      <c r="KM990" s="1"/>
      <c r="KN990" s="1"/>
      <c r="KO990" s="1"/>
      <c r="KP990" s="1"/>
      <c r="KQ990" s="1"/>
      <c r="KR990" s="1"/>
      <c r="KS990" s="1"/>
      <c r="KT990" s="1"/>
      <c r="KU990" s="1"/>
      <c r="KV990" s="1"/>
    </row>
    <row r="991" spans="1:308"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c r="JW991" s="1"/>
      <c r="JX991" s="1"/>
      <c r="JY991" s="1"/>
      <c r="JZ991" s="1"/>
      <c r="KA991" s="1"/>
      <c r="KB991" s="1"/>
      <c r="KC991" s="1"/>
      <c r="KD991" s="1"/>
      <c r="KE991" s="1"/>
      <c r="KF991" s="1"/>
      <c r="KG991" s="1"/>
      <c r="KH991" s="1"/>
      <c r="KI991" s="1"/>
      <c r="KJ991" s="1"/>
      <c r="KK991" s="1"/>
      <c r="KL991" s="1"/>
      <c r="KM991" s="1"/>
      <c r="KN991" s="1"/>
      <c r="KO991" s="1"/>
      <c r="KP991" s="1"/>
      <c r="KQ991" s="1"/>
      <c r="KR991" s="1"/>
      <c r="KS991" s="1"/>
      <c r="KT991" s="1"/>
      <c r="KU991" s="1"/>
      <c r="KV991" s="1"/>
    </row>
    <row r="992" spans="1:308"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c r="JW992" s="1"/>
      <c r="JX992" s="1"/>
      <c r="JY992" s="1"/>
      <c r="JZ992" s="1"/>
      <c r="KA992" s="1"/>
      <c r="KB992" s="1"/>
      <c r="KC992" s="1"/>
      <c r="KD992" s="1"/>
      <c r="KE992" s="1"/>
      <c r="KF992" s="1"/>
      <c r="KG992" s="1"/>
      <c r="KH992" s="1"/>
      <c r="KI992" s="1"/>
      <c r="KJ992" s="1"/>
      <c r="KK992" s="1"/>
      <c r="KL992" s="1"/>
      <c r="KM992" s="1"/>
      <c r="KN992" s="1"/>
      <c r="KO992" s="1"/>
      <c r="KP992" s="1"/>
      <c r="KQ992" s="1"/>
      <c r="KR992" s="1"/>
      <c r="KS992" s="1"/>
      <c r="KT992" s="1"/>
      <c r="KU992" s="1"/>
      <c r="KV992" s="1"/>
    </row>
    <row r="993" spans="1:308"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c r="JW993" s="1"/>
      <c r="JX993" s="1"/>
      <c r="JY993" s="1"/>
      <c r="JZ993" s="1"/>
      <c r="KA993" s="1"/>
      <c r="KB993" s="1"/>
      <c r="KC993" s="1"/>
      <c r="KD993" s="1"/>
      <c r="KE993" s="1"/>
      <c r="KF993" s="1"/>
      <c r="KG993" s="1"/>
      <c r="KH993" s="1"/>
      <c r="KI993" s="1"/>
      <c r="KJ993" s="1"/>
      <c r="KK993" s="1"/>
      <c r="KL993" s="1"/>
      <c r="KM993" s="1"/>
      <c r="KN993" s="1"/>
      <c r="KO993" s="1"/>
      <c r="KP993" s="1"/>
      <c r="KQ993" s="1"/>
      <c r="KR993" s="1"/>
      <c r="KS993" s="1"/>
      <c r="KT993" s="1"/>
      <c r="KU993" s="1"/>
      <c r="KV993" s="1"/>
    </row>
    <row r="994" spans="1:308"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c r="JW994" s="1"/>
      <c r="JX994" s="1"/>
      <c r="JY994" s="1"/>
      <c r="JZ994" s="1"/>
      <c r="KA994" s="1"/>
      <c r="KB994" s="1"/>
      <c r="KC994" s="1"/>
      <c r="KD994" s="1"/>
      <c r="KE994" s="1"/>
      <c r="KF994" s="1"/>
      <c r="KG994" s="1"/>
      <c r="KH994" s="1"/>
      <c r="KI994" s="1"/>
      <c r="KJ994" s="1"/>
      <c r="KK994" s="1"/>
      <c r="KL994" s="1"/>
      <c r="KM994" s="1"/>
      <c r="KN994" s="1"/>
      <c r="KO994" s="1"/>
      <c r="KP994" s="1"/>
      <c r="KQ994" s="1"/>
      <c r="KR994" s="1"/>
      <c r="KS994" s="1"/>
      <c r="KT994" s="1"/>
      <c r="KU994" s="1"/>
      <c r="KV994" s="1"/>
    </row>
    <row r="995" spans="1:308"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c r="JW995" s="1"/>
      <c r="JX995" s="1"/>
      <c r="JY995" s="1"/>
      <c r="JZ995" s="1"/>
      <c r="KA995" s="1"/>
      <c r="KB995" s="1"/>
      <c r="KC995" s="1"/>
      <c r="KD995" s="1"/>
      <c r="KE995" s="1"/>
      <c r="KF995" s="1"/>
      <c r="KG995" s="1"/>
      <c r="KH995" s="1"/>
      <c r="KI995" s="1"/>
      <c r="KJ995" s="1"/>
      <c r="KK995" s="1"/>
      <c r="KL995" s="1"/>
      <c r="KM995" s="1"/>
      <c r="KN995" s="1"/>
      <c r="KO995" s="1"/>
      <c r="KP995" s="1"/>
      <c r="KQ995" s="1"/>
      <c r="KR995" s="1"/>
      <c r="KS995" s="1"/>
      <c r="KT995" s="1"/>
      <c r="KU995" s="1"/>
      <c r="KV995" s="1"/>
    </row>
    <row r="996" spans="1:308"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c r="JW996" s="1"/>
      <c r="JX996" s="1"/>
      <c r="JY996" s="1"/>
      <c r="JZ996" s="1"/>
      <c r="KA996" s="1"/>
      <c r="KB996" s="1"/>
      <c r="KC996" s="1"/>
      <c r="KD996" s="1"/>
      <c r="KE996" s="1"/>
      <c r="KF996" s="1"/>
      <c r="KG996" s="1"/>
      <c r="KH996" s="1"/>
      <c r="KI996" s="1"/>
      <c r="KJ996" s="1"/>
      <c r="KK996" s="1"/>
      <c r="KL996" s="1"/>
      <c r="KM996" s="1"/>
      <c r="KN996" s="1"/>
      <c r="KO996" s="1"/>
      <c r="KP996" s="1"/>
      <c r="KQ996" s="1"/>
      <c r="KR996" s="1"/>
      <c r="KS996" s="1"/>
      <c r="KT996" s="1"/>
      <c r="KU996" s="1"/>
      <c r="KV996" s="1"/>
    </row>
    <row r="997" spans="1:308"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c r="JW997" s="1"/>
      <c r="JX997" s="1"/>
      <c r="JY997" s="1"/>
      <c r="JZ997" s="1"/>
      <c r="KA997" s="1"/>
      <c r="KB997" s="1"/>
      <c r="KC997" s="1"/>
      <c r="KD997" s="1"/>
      <c r="KE997" s="1"/>
      <c r="KF997" s="1"/>
      <c r="KG997" s="1"/>
      <c r="KH997" s="1"/>
      <c r="KI997" s="1"/>
      <c r="KJ997" s="1"/>
      <c r="KK997" s="1"/>
      <c r="KL997" s="1"/>
      <c r="KM997" s="1"/>
      <c r="KN997" s="1"/>
      <c r="KO997" s="1"/>
      <c r="KP997" s="1"/>
      <c r="KQ997" s="1"/>
      <c r="KR997" s="1"/>
      <c r="KS997" s="1"/>
      <c r="KT997" s="1"/>
      <c r="KU997" s="1"/>
      <c r="KV997" s="1"/>
    </row>
    <row r="998" spans="1:308"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c r="JW998" s="1"/>
      <c r="JX998" s="1"/>
      <c r="JY998" s="1"/>
      <c r="JZ998" s="1"/>
      <c r="KA998" s="1"/>
      <c r="KB998" s="1"/>
      <c r="KC998" s="1"/>
      <c r="KD998" s="1"/>
      <c r="KE998" s="1"/>
      <c r="KF998" s="1"/>
      <c r="KG998" s="1"/>
      <c r="KH998" s="1"/>
      <c r="KI998" s="1"/>
      <c r="KJ998" s="1"/>
      <c r="KK998" s="1"/>
      <c r="KL998" s="1"/>
      <c r="KM998" s="1"/>
      <c r="KN998" s="1"/>
      <c r="KO998" s="1"/>
      <c r="KP998" s="1"/>
      <c r="KQ998" s="1"/>
      <c r="KR998" s="1"/>
      <c r="KS998" s="1"/>
      <c r="KT998" s="1"/>
      <c r="KU998" s="1"/>
      <c r="KV998" s="1"/>
    </row>
    <row r="999" spans="1:308"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c r="JW999" s="1"/>
      <c r="JX999" s="1"/>
      <c r="JY999" s="1"/>
      <c r="JZ999" s="1"/>
      <c r="KA999" s="1"/>
      <c r="KB999" s="1"/>
      <c r="KC999" s="1"/>
      <c r="KD999" s="1"/>
      <c r="KE999" s="1"/>
      <c r="KF999" s="1"/>
      <c r="KG999" s="1"/>
      <c r="KH999" s="1"/>
      <c r="KI999" s="1"/>
      <c r="KJ999" s="1"/>
      <c r="KK999" s="1"/>
      <c r="KL999" s="1"/>
      <c r="KM999" s="1"/>
      <c r="KN999" s="1"/>
      <c r="KO999" s="1"/>
      <c r="KP999" s="1"/>
      <c r="KQ999" s="1"/>
      <c r="KR999" s="1"/>
      <c r="KS999" s="1"/>
      <c r="KT999" s="1"/>
      <c r="KU999" s="1"/>
      <c r="KV999" s="1"/>
    </row>
    <row r="1000" spans="1:308"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c r="JW1000" s="1"/>
      <c r="JX1000" s="1"/>
      <c r="JY1000" s="1"/>
      <c r="JZ1000" s="1"/>
      <c r="KA1000" s="1"/>
      <c r="KB1000" s="1"/>
      <c r="KC1000" s="1"/>
      <c r="KD1000" s="1"/>
      <c r="KE1000" s="1"/>
      <c r="KF1000" s="1"/>
      <c r="KG1000" s="1"/>
      <c r="KH1000" s="1"/>
      <c r="KI1000" s="1"/>
      <c r="KJ1000" s="1"/>
      <c r="KK1000" s="1"/>
      <c r="KL1000" s="1"/>
      <c r="KM1000" s="1"/>
      <c r="KN1000" s="1"/>
      <c r="KO1000" s="1"/>
      <c r="KP1000" s="1"/>
      <c r="KQ1000" s="1"/>
      <c r="KR1000" s="1"/>
      <c r="KS1000" s="1"/>
      <c r="KT1000" s="1"/>
      <c r="KU1000" s="1"/>
      <c r="KV1000" s="1"/>
    </row>
    <row r="1001" spans="1:308"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c r="JW1001" s="1"/>
      <c r="JX1001" s="1"/>
      <c r="JY1001" s="1"/>
      <c r="JZ1001" s="1"/>
      <c r="KA1001" s="1"/>
      <c r="KB1001" s="1"/>
      <c r="KC1001" s="1"/>
      <c r="KD1001" s="1"/>
      <c r="KE1001" s="1"/>
      <c r="KF1001" s="1"/>
      <c r="KG1001" s="1"/>
      <c r="KH1001" s="1"/>
      <c r="KI1001" s="1"/>
      <c r="KJ1001" s="1"/>
      <c r="KK1001" s="1"/>
      <c r="KL1001" s="1"/>
      <c r="KM1001" s="1"/>
      <c r="KN1001" s="1"/>
      <c r="KO1001" s="1"/>
      <c r="KP1001" s="1"/>
      <c r="KQ1001" s="1"/>
      <c r="KR1001" s="1"/>
      <c r="KS1001" s="1"/>
      <c r="KT1001" s="1"/>
      <c r="KU1001" s="1"/>
      <c r="KV1001" s="1"/>
    </row>
    <row r="1002" spans="1:308" x14ac:dyDescent="0.2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c r="JW1002" s="1"/>
      <c r="JX1002" s="1"/>
      <c r="JY1002" s="1"/>
      <c r="JZ1002" s="1"/>
      <c r="KA1002" s="1"/>
      <c r="KB1002" s="1"/>
      <c r="KC1002" s="1"/>
      <c r="KD1002" s="1"/>
      <c r="KE1002" s="1"/>
      <c r="KF1002" s="1"/>
      <c r="KG1002" s="1"/>
      <c r="KH1002" s="1"/>
      <c r="KI1002" s="1"/>
      <c r="KJ1002" s="1"/>
      <c r="KK1002" s="1"/>
      <c r="KL1002" s="1"/>
      <c r="KM1002" s="1"/>
      <c r="KN1002" s="1"/>
      <c r="KO1002" s="1"/>
      <c r="KP1002" s="1"/>
      <c r="KQ1002" s="1"/>
      <c r="KR1002" s="1"/>
      <c r="KS1002" s="1"/>
      <c r="KT1002" s="1"/>
      <c r="KU1002" s="1"/>
      <c r="KV1002" s="1"/>
    </row>
    <row r="1003" spans="1:308" x14ac:dyDescent="0.2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c r="JW1003" s="1"/>
      <c r="JX1003" s="1"/>
      <c r="JY1003" s="1"/>
      <c r="JZ1003" s="1"/>
      <c r="KA1003" s="1"/>
      <c r="KB1003" s="1"/>
      <c r="KC1003" s="1"/>
      <c r="KD1003" s="1"/>
      <c r="KE1003" s="1"/>
      <c r="KF1003" s="1"/>
      <c r="KG1003" s="1"/>
      <c r="KH1003" s="1"/>
      <c r="KI1003" s="1"/>
      <c r="KJ1003" s="1"/>
      <c r="KK1003" s="1"/>
      <c r="KL1003" s="1"/>
      <c r="KM1003" s="1"/>
      <c r="KN1003" s="1"/>
      <c r="KO1003" s="1"/>
      <c r="KP1003" s="1"/>
      <c r="KQ1003" s="1"/>
      <c r="KR1003" s="1"/>
      <c r="KS1003" s="1"/>
      <c r="KT1003" s="1"/>
      <c r="KU1003" s="1"/>
      <c r="KV1003" s="1"/>
    </row>
    <row r="1004" spans="1:308" x14ac:dyDescent="0.2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c r="JW1004" s="1"/>
      <c r="JX1004" s="1"/>
      <c r="JY1004" s="1"/>
      <c r="JZ1004" s="1"/>
      <c r="KA1004" s="1"/>
      <c r="KB1004" s="1"/>
      <c r="KC1004" s="1"/>
      <c r="KD1004" s="1"/>
      <c r="KE1004" s="1"/>
      <c r="KF1004" s="1"/>
      <c r="KG1004" s="1"/>
      <c r="KH1004" s="1"/>
      <c r="KI1004" s="1"/>
      <c r="KJ1004" s="1"/>
      <c r="KK1004" s="1"/>
      <c r="KL1004" s="1"/>
      <c r="KM1004" s="1"/>
      <c r="KN1004" s="1"/>
      <c r="KO1004" s="1"/>
      <c r="KP1004" s="1"/>
      <c r="KQ1004" s="1"/>
      <c r="KR1004" s="1"/>
      <c r="KS1004" s="1"/>
      <c r="KT1004" s="1"/>
      <c r="KU1004" s="1"/>
      <c r="KV1004" s="1"/>
    </row>
    <row r="1005" spans="1:308" x14ac:dyDescent="0.2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c r="JW1005" s="1"/>
      <c r="JX1005" s="1"/>
      <c r="JY1005" s="1"/>
      <c r="JZ1005" s="1"/>
      <c r="KA1005" s="1"/>
      <c r="KB1005" s="1"/>
      <c r="KC1005" s="1"/>
      <c r="KD1005" s="1"/>
      <c r="KE1005" s="1"/>
      <c r="KF1005" s="1"/>
      <c r="KG1005" s="1"/>
      <c r="KH1005" s="1"/>
      <c r="KI1005" s="1"/>
      <c r="KJ1005" s="1"/>
      <c r="KK1005" s="1"/>
      <c r="KL1005" s="1"/>
      <c r="KM1005" s="1"/>
      <c r="KN1005" s="1"/>
      <c r="KO1005" s="1"/>
      <c r="KP1005" s="1"/>
      <c r="KQ1005" s="1"/>
      <c r="KR1005" s="1"/>
      <c r="KS1005" s="1"/>
      <c r="KT1005" s="1"/>
      <c r="KU1005" s="1"/>
      <c r="KV1005" s="1"/>
    </row>
    <row r="1006" spans="1:308" x14ac:dyDescent="0.2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c r="JW1006" s="1"/>
      <c r="JX1006" s="1"/>
      <c r="JY1006" s="1"/>
      <c r="JZ1006" s="1"/>
      <c r="KA1006" s="1"/>
      <c r="KB1006" s="1"/>
      <c r="KC1006" s="1"/>
      <c r="KD1006" s="1"/>
      <c r="KE1006" s="1"/>
      <c r="KF1006" s="1"/>
      <c r="KG1006" s="1"/>
      <c r="KH1006" s="1"/>
      <c r="KI1006" s="1"/>
      <c r="KJ1006" s="1"/>
      <c r="KK1006" s="1"/>
      <c r="KL1006" s="1"/>
      <c r="KM1006" s="1"/>
      <c r="KN1006" s="1"/>
      <c r="KO1006" s="1"/>
      <c r="KP1006" s="1"/>
      <c r="KQ1006" s="1"/>
      <c r="KR1006" s="1"/>
      <c r="KS1006" s="1"/>
      <c r="KT1006" s="1"/>
      <c r="KU1006" s="1"/>
      <c r="KV1006" s="1"/>
    </row>
    <row r="1007" spans="1:308" x14ac:dyDescent="0.2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c r="JW1007" s="1"/>
      <c r="JX1007" s="1"/>
      <c r="JY1007" s="1"/>
      <c r="JZ1007" s="1"/>
      <c r="KA1007" s="1"/>
      <c r="KB1007" s="1"/>
      <c r="KC1007" s="1"/>
      <c r="KD1007" s="1"/>
      <c r="KE1007" s="1"/>
      <c r="KF1007" s="1"/>
      <c r="KG1007" s="1"/>
      <c r="KH1007" s="1"/>
      <c r="KI1007" s="1"/>
      <c r="KJ1007" s="1"/>
      <c r="KK1007" s="1"/>
      <c r="KL1007" s="1"/>
      <c r="KM1007" s="1"/>
      <c r="KN1007" s="1"/>
      <c r="KO1007" s="1"/>
      <c r="KP1007" s="1"/>
      <c r="KQ1007" s="1"/>
      <c r="KR1007" s="1"/>
      <c r="KS1007" s="1"/>
      <c r="KT1007" s="1"/>
      <c r="KU1007" s="1"/>
      <c r="KV1007" s="1"/>
    </row>
    <row r="1008" spans="1:308" x14ac:dyDescent="0.2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c r="JW1008" s="1"/>
      <c r="JX1008" s="1"/>
      <c r="JY1008" s="1"/>
      <c r="JZ1008" s="1"/>
      <c r="KA1008" s="1"/>
      <c r="KB1008" s="1"/>
      <c r="KC1008" s="1"/>
      <c r="KD1008" s="1"/>
      <c r="KE1008" s="1"/>
      <c r="KF1008" s="1"/>
      <c r="KG1008" s="1"/>
      <c r="KH1008" s="1"/>
      <c r="KI1008" s="1"/>
      <c r="KJ1008" s="1"/>
      <c r="KK1008" s="1"/>
      <c r="KL1008" s="1"/>
      <c r="KM1008" s="1"/>
      <c r="KN1008" s="1"/>
      <c r="KO1008" s="1"/>
      <c r="KP1008" s="1"/>
      <c r="KQ1008" s="1"/>
      <c r="KR1008" s="1"/>
      <c r="KS1008" s="1"/>
      <c r="KT1008" s="1"/>
      <c r="KU1008" s="1"/>
      <c r="KV1008" s="1"/>
    </row>
    <row r="1009" spans="1:308" x14ac:dyDescent="0.2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c r="JW1009" s="1"/>
      <c r="JX1009" s="1"/>
      <c r="JY1009" s="1"/>
      <c r="JZ1009" s="1"/>
      <c r="KA1009" s="1"/>
      <c r="KB1009" s="1"/>
      <c r="KC1009" s="1"/>
      <c r="KD1009" s="1"/>
      <c r="KE1009" s="1"/>
      <c r="KF1009" s="1"/>
      <c r="KG1009" s="1"/>
      <c r="KH1009" s="1"/>
      <c r="KI1009" s="1"/>
      <c r="KJ1009" s="1"/>
      <c r="KK1009" s="1"/>
      <c r="KL1009" s="1"/>
      <c r="KM1009" s="1"/>
      <c r="KN1009" s="1"/>
      <c r="KO1009" s="1"/>
      <c r="KP1009" s="1"/>
      <c r="KQ1009" s="1"/>
      <c r="KR1009" s="1"/>
      <c r="KS1009" s="1"/>
      <c r="KT1009" s="1"/>
      <c r="KU1009" s="1"/>
      <c r="KV1009" s="1"/>
    </row>
    <row r="1010" spans="1:308" x14ac:dyDescent="0.2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c r="JW1010" s="1"/>
      <c r="JX1010" s="1"/>
      <c r="JY1010" s="1"/>
      <c r="JZ1010" s="1"/>
      <c r="KA1010" s="1"/>
      <c r="KB1010" s="1"/>
      <c r="KC1010" s="1"/>
      <c r="KD1010" s="1"/>
      <c r="KE1010" s="1"/>
      <c r="KF1010" s="1"/>
      <c r="KG1010" s="1"/>
      <c r="KH1010" s="1"/>
      <c r="KI1010" s="1"/>
      <c r="KJ1010" s="1"/>
      <c r="KK1010" s="1"/>
      <c r="KL1010" s="1"/>
      <c r="KM1010" s="1"/>
      <c r="KN1010" s="1"/>
      <c r="KO1010" s="1"/>
      <c r="KP1010" s="1"/>
      <c r="KQ1010" s="1"/>
      <c r="KR1010" s="1"/>
      <c r="KS1010" s="1"/>
      <c r="KT1010" s="1"/>
      <c r="KU1010" s="1"/>
      <c r="KV1010" s="1"/>
    </row>
    <row r="1011" spans="1:308" x14ac:dyDescent="0.2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c r="JW1011" s="1"/>
      <c r="JX1011" s="1"/>
      <c r="JY1011" s="1"/>
      <c r="JZ1011" s="1"/>
      <c r="KA1011" s="1"/>
      <c r="KB1011" s="1"/>
      <c r="KC1011" s="1"/>
      <c r="KD1011" s="1"/>
      <c r="KE1011" s="1"/>
      <c r="KF1011" s="1"/>
      <c r="KG1011" s="1"/>
      <c r="KH1011" s="1"/>
      <c r="KI1011" s="1"/>
      <c r="KJ1011" s="1"/>
      <c r="KK1011" s="1"/>
      <c r="KL1011" s="1"/>
      <c r="KM1011" s="1"/>
      <c r="KN1011" s="1"/>
      <c r="KO1011" s="1"/>
      <c r="KP1011" s="1"/>
      <c r="KQ1011" s="1"/>
      <c r="KR1011" s="1"/>
      <c r="KS1011" s="1"/>
      <c r="KT1011" s="1"/>
      <c r="KU1011" s="1"/>
      <c r="KV1011" s="1"/>
    </row>
    <row r="1012" spans="1:308" x14ac:dyDescent="0.2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c r="JW1012" s="1"/>
      <c r="JX1012" s="1"/>
      <c r="JY1012" s="1"/>
      <c r="JZ1012" s="1"/>
      <c r="KA1012" s="1"/>
      <c r="KB1012" s="1"/>
      <c r="KC1012" s="1"/>
      <c r="KD1012" s="1"/>
      <c r="KE1012" s="1"/>
      <c r="KF1012" s="1"/>
      <c r="KG1012" s="1"/>
      <c r="KH1012" s="1"/>
      <c r="KI1012" s="1"/>
      <c r="KJ1012" s="1"/>
      <c r="KK1012" s="1"/>
      <c r="KL1012" s="1"/>
      <c r="KM1012" s="1"/>
      <c r="KN1012" s="1"/>
      <c r="KO1012" s="1"/>
      <c r="KP1012" s="1"/>
      <c r="KQ1012" s="1"/>
      <c r="KR1012" s="1"/>
      <c r="KS1012" s="1"/>
      <c r="KT1012" s="1"/>
      <c r="KU1012" s="1"/>
      <c r="KV1012" s="1"/>
    </row>
    <row r="1013" spans="1:308" x14ac:dyDescent="0.2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c r="JW1013" s="1"/>
      <c r="JX1013" s="1"/>
      <c r="JY1013" s="1"/>
      <c r="JZ1013" s="1"/>
      <c r="KA1013" s="1"/>
      <c r="KB1013" s="1"/>
      <c r="KC1013" s="1"/>
      <c r="KD1013" s="1"/>
      <c r="KE1013" s="1"/>
      <c r="KF1013" s="1"/>
      <c r="KG1013" s="1"/>
      <c r="KH1013" s="1"/>
      <c r="KI1013" s="1"/>
      <c r="KJ1013" s="1"/>
      <c r="KK1013" s="1"/>
      <c r="KL1013" s="1"/>
      <c r="KM1013" s="1"/>
      <c r="KN1013" s="1"/>
      <c r="KO1013" s="1"/>
      <c r="KP1013" s="1"/>
      <c r="KQ1013" s="1"/>
      <c r="KR1013" s="1"/>
      <c r="KS1013" s="1"/>
      <c r="KT1013" s="1"/>
      <c r="KU1013" s="1"/>
      <c r="KV1013" s="1"/>
    </row>
    <row r="1014" spans="1:308" x14ac:dyDescent="0.2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c r="JW1014" s="1"/>
      <c r="JX1014" s="1"/>
      <c r="JY1014" s="1"/>
      <c r="JZ1014" s="1"/>
      <c r="KA1014" s="1"/>
      <c r="KB1014" s="1"/>
      <c r="KC1014" s="1"/>
      <c r="KD1014" s="1"/>
      <c r="KE1014" s="1"/>
      <c r="KF1014" s="1"/>
      <c r="KG1014" s="1"/>
      <c r="KH1014" s="1"/>
      <c r="KI1014" s="1"/>
      <c r="KJ1014" s="1"/>
      <c r="KK1014" s="1"/>
      <c r="KL1014" s="1"/>
      <c r="KM1014" s="1"/>
      <c r="KN1014" s="1"/>
      <c r="KO1014" s="1"/>
      <c r="KP1014" s="1"/>
      <c r="KQ1014" s="1"/>
      <c r="KR1014" s="1"/>
      <c r="KS1014" s="1"/>
      <c r="KT1014" s="1"/>
      <c r="KU1014" s="1"/>
      <c r="KV1014" s="1"/>
    </row>
    <row r="1015" spans="1:308" x14ac:dyDescent="0.2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c r="JW1015" s="1"/>
      <c r="JX1015" s="1"/>
      <c r="JY1015" s="1"/>
      <c r="JZ1015" s="1"/>
      <c r="KA1015" s="1"/>
      <c r="KB1015" s="1"/>
      <c r="KC1015" s="1"/>
      <c r="KD1015" s="1"/>
      <c r="KE1015" s="1"/>
      <c r="KF1015" s="1"/>
      <c r="KG1015" s="1"/>
      <c r="KH1015" s="1"/>
      <c r="KI1015" s="1"/>
      <c r="KJ1015" s="1"/>
      <c r="KK1015" s="1"/>
      <c r="KL1015" s="1"/>
      <c r="KM1015" s="1"/>
      <c r="KN1015" s="1"/>
      <c r="KO1015" s="1"/>
      <c r="KP1015" s="1"/>
      <c r="KQ1015" s="1"/>
      <c r="KR1015" s="1"/>
      <c r="KS1015" s="1"/>
      <c r="KT1015" s="1"/>
      <c r="KU1015" s="1"/>
      <c r="KV1015" s="1"/>
    </row>
    <row r="1016" spans="1:308" x14ac:dyDescent="0.2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c r="JW1016" s="1"/>
      <c r="JX1016" s="1"/>
      <c r="JY1016" s="1"/>
      <c r="JZ1016" s="1"/>
      <c r="KA1016" s="1"/>
      <c r="KB1016" s="1"/>
      <c r="KC1016" s="1"/>
      <c r="KD1016" s="1"/>
      <c r="KE1016" s="1"/>
      <c r="KF1016" s="1"/>
      <c r="KG1016" s="1"/>
      <c r="KH1016" s="1"/>
      <c r="KI1016" s="1"/>
      <c r="KJ1016" s="1"/>
      <c r="KK1016" s="1"/>
      <c r="KL1016" s="1"/>
      <c r="KM1016" s="1"/>
      <c r="KN1016" s="1"/>
      <c r="KO1016" s="1"/>
      <c r="KP1016" s="1"/>
      <c r="KQ1016" s="1"/>
      <c r="KR1016" s="1"/>
      <c r="KS1016" s="1"/>
      <c r="KT1016" s="1"/>
      <c r="KU1016" s="1"/>
      <c r="KV1016" s="1"/>
    </row>
    <row r="1017" spans="1:308" x14ac:dyDescent="0.2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c r="JW1017" s="1"/>
      <c r="JX1017" s="1"/>
      <c r="JY1017" s="1"/>
      <c r="JZ1017" s="1"/>
      <c r="KA1017" s="1"/>
      <c r="KB1017" s="1"/>
      <c r="KC1017" s="1"/>
      <c r="KD1017" s="1"/>
      <c r="KE1017" s="1"/>
      <c r="KF1017" s="1"/>
      <c r="KG1017" s="1"/>
      <c r="KH1017" s="1"/>
      <c r="KI1017" s="1"/>
      <c r="KJ1017" s="1"/>
      <c r="KK1017" s="1"/>
      <c r="KL1017" s="1"/>
      <c r="KM1017" s="1"/>
      <c r="KN1017" s="1"/>
      <c r="KO1017" s="1"/>
      <c r="KP1017" s="1"/>
      <c r="KQ1017" s="1"/>
      <c r="KR1017" s="1"/>
      <c r="KS1017" s="1"/>
      <c r="KT1017" s="1"/>
      <c r="KU1017" s="1"/>
      <c r="KV1017" s="1"/>
    </row>
    <row r="1018" spans="1:308" x14ac:dyDescent="0.2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c r="JW1018" s="1"/>
      <c r="JX1018" s="1"/>
      <c r="JY1018" s="1"/>
      <c r="JZ1018" s="1"/>
      <c r="KA1018" s="1"/>
      <c r="KB1018" s="1"/>
      <c r="KC1018" s="1"/>
      <c r="KD1018" s="1"/>
      <c r="KE1018" s="1"/>
      <c r="KF1018" s="1"/>
      <c r="KG1018" s="1"/>
      <c r="KH1018" s="1"/>
      <c r="KI1018" s="1"/>
      <c r="KJ1018" s="1"/>
      <c r="KK1018" s="1"/>
      <c r="KL1018" s="1"/>
      <c r="KM1018" s="1"/>
      <c r="KN1018" s="1"/>
      <c r="KO1018" s="1"/>
      <c r="KP1018" s="1"/>
      <c r="KQ1018" s="1"/>
      <c r="KR1018" s="1"/>
      <c r="KS1018" s="1"/>
      <c r="KT1018" s="1"/>
      <c r="KU1018" s="1"/>
      <c r="KV1018" s="1"/>
    </row>
    <row r="1019" spans="1:308" x14ac:dyDescent="0.2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c r="JW1019" s="1"/>
      <c r="JX1019" s="1"/>
      <c r="JY1019" s="1"/>
      <c r="JZ1019" s="1"/>
      <c r="KA1019" s="1"/>
      <c r="KB1019" s="1"/>
      <c r="KC1019" s="1"/>
      <c r="KD1019" s="1"/>
      <c r="KE1019" s="1"/>
      <c r="KF1019" s="1"/>
      <c r="KG1019" s="1"/>
      <c r="KH1019" s="1"/>
      <c r="KI1019" s="1"/>
      <c r="KJ1019" s="1"/>
      <c r="KK1019" s="1"/>
      <c r="KL1019" s="1"/>
      <c r="KM1019" s="1"/>
      <c r="KN1019" s="1"/>
      <c r="KO1019" s="1"/>
      <c r="KP1019" s="1"/>
      <c r="KQ1019" s="1"/>
      <c r="KR1019" s="1"/>
      <c r="KS1019" s="1"/>
      <c r="KT1019" s="1"/>
      <c r="KU1019" s="1"/>
      <c r="KV1019" s="1"/>
    </row>
    <row r="1020" spans="1:308" x14ac:dyDescent="0.2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c r="JW1020" s="1"/>
      <c r="JX1020" s="1"/>
      <c r="JY1020" s="1"/>
      <c r="JZ1020" s="1"/>
      <c r="KA1020" s="1"/>
      <c r="KB1020" s="1"/>
      <c r="KC1020" s="1"/>
      <c r="KD1020" s="1"/>
      <c r="KE1020" s="1"/>
      <c r="KF1020" s="1"/>
      <c r="KG1020" s="1"/>
      <c r="KH1020" s="1"/>
      <c r="KI1020" s="1"/>
      <c r="KJ1020" s="1"/>
      <c r="KK1020" s="1"/>
      <c r="KL1020" s="1"/>
      <c r="KM1020" s="1"/>
      <c r="KN1020" s="1"/>
      <c r="KO1020" s="1"/>
      <c r="KP1020" s="1"/>
      <c r="KQ1020" s="1"/>
      <c r="KR1020" s="1"/>
      <c r="KS1020" s="1"/>
      <c r="KT1020" s="1"/>
      <c r="KU1020" s="1"/>
      <c r="KV1020" s="1"/>
    </row>
    <row r="1021" spans="1:308" x14ac:dyDescent="0.2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c r="JW1021" s="1"/>
      <c r="JX1021" s="1"/>
      <c r="JY1021" s="1"/>
      <c r="JZ1021" s="1"/>
      <c r="KA1021" s="1"/>
      <c r="KB1021" s="1"/>
      <c r="KC1021" s="1"/>
      <c r="KD1021" s="1"/>
      <c r="KE1021" s="1"/>
      <c r="KF1021" s="1"/>
      <c r="KG1021" s="1"/>
      <c r="KH1021" s="1"/>
      <c r="KI1021" s="1"/>
      <c r="KJ1021" s="1"/>
      <c r="KK1021" s="1"/>
      <c r="KL1021" s="1"/>
      <c r="KM1021" s="1"/>
      <c r="KN1021" s="1"/>
      <c r="KO1021" s="1"/>
      <c r="KP1021" s="1"/>
      <c r="KQ1021" s="1"/>
      <c r="KR1021" s="1"/>
      <c r="KS1021" s="1"/>
      <c r="KT1021" s="1"/>
      <c r="KU1021" s="1"/>
      <c r="KV1021" s="1"/>
    </row>
    <row r="1022" spans="1:308" x14ac:dyDescent="0.2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c r="JW1022" s="1"/>
      <c r="JX1022" s="1"/>
      <c r="JY1022" s="1"/>
      <c r="JZ1022" s="1"/>
      <c r="KA1022" s="1"/>
      <c r="KB1022" s="1"/>
      <c r="KC1022" s="1"/>
      <c r="KD1022" s="1"/>
      <c r="KE1022" s="1"/>
      <c r="KF1022" s="1"/>
      <c r="KG1022" s="1"/>
      <c r="KH1022" s="1"/>
      <c r="KI1022" s="1"/>
      <c r="KJ1022" s="1"/>
      <c r="KK1022" s="1"/>
      <c r="KL1022" s="1"/>
      <c r="KM1022" s="1"/>
      <c r="KN1022" s="1"/>
      <c r="KO1022" s="1"/>
      <c r="KP1022" s="1"/>
      <c r="KQ1022" s="1"/>
      <c r="KR1022" s="1"/>
      <c r="KS1022" s="1"/>
      <c r="KT1022" s="1"/>
      <c r="KU1022" s="1"/>
      <c r="KV1022" s="1"/>
    </row>
    <row r="1023" spans="1:308" x14ac:dyDescent="0.2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c r="JW1023" s="1"/>
      <c r="JX1023" s="1"/>
      <c r="JY1023" s="1"/>
      <c r="JZ1023" s="1"/>
      <c r="KA1023" s="1"/>
      <c r="KB1023" s="1"/>
      <c r="KC1023" s="1"/>
      <c r="KD1023" s="1"/>
      <c r="KE1023" s="1"/>
      <c r="KF1023" s="1"/>
      <c r="KG1023" s="1"/>
      <c r="KH1023" s="1"/>
      <c r="KI1023" s="1"/>
      <c r="KJ1023" s="1"/>
      <c r="KK1023" s="1"/>
      <c r="KL1023" s="1"/>
      <c r="KM1023" s="1"/>
      <c r="KN1023" s="1"/>
      <c r="KO1023" s="1"/>
      <c r="KP1023" s="1"/>
      <c r="KQ1023" s="1"/>
      <c r="KR1023" s="1"/>
      <c r="KS1023" s="1"/>
      <c r="KT1023" s="1"/>
      <c r="KU1023" s="1"/>
      <c r="KV1023" s="1"/>
    </row>
    <row r="1024" spans="1:308" x14ac:dyDescent="0.2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c r="JW1024" s="1"/>
      <c r="JX1024" s="1"/>
      <c r="JY1024" s="1"/>
      <c r="JZ1024" s="1"/>
      <c r="KA1024" s="1"/>
      <c r="KB1024" s="1"/>
      <c r="KC1024" s="1"/>
      <c r="KD1024" s="1"/>
      <c r="KE1024" s="1"/>
      <c r="KF1024" s="1"/>
      <c r="KG1024" s="1"/>
      <c r="KH1024" s="1"/>
      <c r="KI1024" s="1"/>
      <c r="KJ1024" s="1"/>
      <c r="KK1024" s="1"/>
      <c r="KL1024" s="1"/>
      <c r="KM1024" s="1"/>
      <c r="KN1024" s="1"/>
      <c r="KO1024" s="1"/>
      <c r="KP1024" s="1"/>
      <c r="KQ1024" s="1"/>
      <c r="KR1024" s="1"/>
      <c r="KS1024" s="1"/>
      <c r="KT1024" s="1"/>
      <c r="KU1024" s="1"/>
      <c r="KV1024" s="1"/>
    </row>
    <row r="1025" spans="1:308" x14ac:dyDescent="0.2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c r="JW1025" s="1"/>
      <c r="JX1025" s="1"/>
      <c r="JY1025" s="1"/>
      <c r="JZ1025" s="1"/>
      <c r="KA1025" s="1"/>
      <c r="KB1025" s="1"/>
      <c r="KC1025" s="1"/>
      <c r="KD1025" s="1"/>
      <c r="KE1025" s="1"/>
      <c r="KF1025" s="1"/>
      <c r="KG1025" s="1"/>
      <c r="KH1025" s="1"/>
      <c r="KI1025" s="1"/>
      <c r="KJ1025" s="1"/>
      <c r="KK1025" s="1"/>
      <c r="KL1025" s="1"/>
      <c r="KM1025" s="1"/>
      <c r="KN1025" s="1"/>
      <c r="KO1025" s="1"/>
      <c r="KP1025" s="1"/>
      <c r="KQ1025" s="1"/>
      <c r="KR1025" s="1"/>
      <c r="KS1025" s="1"/>
      <c r="KT1025" s="1"/>
      <c r="KU1025" s="1"/>
      <c r="KV1025" s="1"/>
    </row>
    <row r="1026" spans="1:308" x14ac:dyDescent="0.2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c r="JW1026" s="1"/>
      <c r="JX1026" s="1"/>
      <c r="JY1026" s="1"/>
      <c r="JZ1026" s="1"/>
      <c r="KA1026" s="1"/>
      <c r="KB1026" s="1"/>
      <c r="KC1026" s="1"/>
      <c r="KD1026" s="1"/>
      <c r="KE1026" s="1"/>
      <c r="KF1026" s="1"/>
      <c r="KG1026" s="1"/>
      <c r="KH1026" s="1"/>
      <c r="KI1026" s="1"/>
      <c r="KJ1026" s="1"/>
      <c r="KK1026" s="1"/>
      <c r="KL1026" s="1"/>
      <c r="KM1026" s="1"/>
      <c r="KN1026" s="1"/>
      <c r="KO1026" s="1"/>
      <c r="KP1026" s="1"/>
      <c r="KQ1026" s="1"/>
      <c r="KR1026" s="1"/>
      <c r="KS1026" s="1"/>
      <c r="KT1026" s="1"/>
      <c r="KU1026" s="1"/>
      <c r="KV1026" s="1"/>
    </row>
    <row r="1027" spans="1:308" x14ac:dyDescent="0.2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c r="JW1027" s="1"/>
      <c r="JX1027" s="1"/>
      <c r="JY1027" s="1"/>
      <c r="JZ1027" s="1"/>
      <c r="KA1027" s="1"/>
      <c r="KB1027" s="1"/>
      <c r="KC1027" s="1"/>
      <c r="KD1027" s="1"/>
      <c r="KE1027" s="1"/>
      <c r="KF1027" s="1"/>
      <c r="KG1027" s="1"/>
      <c r="KH1027" s="1"/>
      <c r="KI1027" s="1"/>
      <c r="KJ1027" s="1"/>
      <c r="KK1027" s="1"/>
      <c r="KL1027" s="1"/>
      <c r="KM1027" s="1"/>
      <c r="KN1027" s="1"/>
      <c r="KO1027" s="1"/>
      <c r="KP1027" s="1"/>
      <c r="KQ1027" s="1"/>
      <c r="KR1027" s="1"/>
      <c r="KS1027" s="1"/>
      <c r="KT1027" s="1"/>
      <c r="KU1027" s="1"/>
      <c r="KV1027" s="1"/>
    </row>
    <row r="1028" spans="1:308" x14ac:dyDescent="0.2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c r="JW1028" s="1"/>
      <c r="JX1028" s="1"/>
      <c r="JY1028" s="1"/>
      <c r="JZ1028" s="1"/>
      <c r="KA1028" s="1"/>
      <c r="KB1028" s="1"/>
      <c r="KC1028" s="1"/>
      <c r="KD1028" s="1"/>
      <c r="KE1028" s="1"/>
      <c r="KF1028" s="1"/>
      <c r="KG1028" s="1"/>
      <c r="KH1028" s="1"/>
      <c r="KI1028" s="1"/>
      <c r="KJ1028" s="1"/>
      <c r="KK1028" s="1"/>
      <c r="KL1028" s="1"/>
      <c r="KM1028" s="1"/>
      <c r="KN1028" s="1"/>
      <c r="KO1028" s="1"/>
      <c r="KP1028" s="1"/>
      <c r="KQ1028" s="1"/>
      <c r="KR1028" s="1"/>
      <c r="KS1028" s="1"/>
      <c r="KT1028" s="1"/>
      <c r="KU1028" s="1"/>
      <c r="KV1028" s="1"/>
    </row>
    <row r="1029" spans="1:308" x14ac:dyDescent="0.2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c r="JW1029" s="1"/>
      <c r="JX1029" s="1"/>
      <c r="JY1029" s="1"/>
      <c r="JZ1029" s="1"/>
      <c r="KA1029" s="1"/>
      <c r="KB1029" s="1"/>
      <c r="KC1029" s="1"/>
      <c r="KD1029" s="1"/>
      <c r="KE1029" s="1"/>
      <c r="KF1029" s="1"/>
      <c r="KG1029" s="1"/>
      <c r="KH1029" s="1"/>
      <c r="KI1029" s="1"/>
      <c r="KJ1029" s="1"/>
      <c r="KK1029" s="1"/>
      <c r="KL1029" s="1"/>
      <c r="KM1029" s="1"/>
      <c r="KN1029" s="1"/>
      <c r="KO1029" s="1"/>
      <c r="KP1029" s="1"/>
      <c r="KQ1029" s="1"/>
      <c r="KR1029" s="1"/>
      <c r="KS1029" s="1"/>
      <c r="KT1029" s="1"/>
      <c r="KU1029" s="1"/>
      <c r="KV1029" s="1"/>
    </row>
    <row r="1030" spans="1:308" x14ac:dyDescent="0.2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c r="JW1030" s="1"/>
      <c r="JX1030" s="1"/>
      <c r="JY1030" s="1"/>
      <c r="JZ1030" s="1"/>
      <c r="KA1030" s="1"/>
      <c r="KB1030" s="1"/>
      <c r="KC1030" s="1"/>
      <c r="KD1030" s="1"/>
      <c r="KE1030" s="1"/>
      <c r="KF1030" s="1"/>
      <c r="KG1030" s="1"/>
      <c r="KH1030" s="1"/>
      <c r="KI1030" s="1"/>
      <c r="KJ1030" s="1"/>
      <c r="KK1030" s="1"/>
      <c r="KL1030" s="1"/>
      <c r="KM1030" s="1"/>
      <c r="KN1030" s="1"/>
      <c r="KO1030" s="1"/>
      <c r="KP1030" s="1"/>
      <c r="KQ1030" s="1"/>
      <c r="KR1030" s="1"/>
      <c r="KS1030" s="1"/>
      <c r="KT1030" s="1"/>
      <c r="KU1030" s="1"/>
      <c r="KV1030" s="1"/>
    </row>
    <row r="1031" spans="1:308" x14ac:dyDescent="0.2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c r="JW1031" s="1"/>
      <c r="JX1031" s="1"/>
      <c r="JY1031" s="1"/>
      <c r="JZ1031" s="1"/>
      <c r="KA1031" s="1"/>
      <c r="KB1031" s="1"/>
      <c r="KC1031" s="1"/>
      <c r="KD1031" s="1"/>
      <c r="KE1031" s="1"/>
      <c r="KF1031" s="1"/>
      <c r="KG1031" s="1"/>
      <c r="KH1031" s="1"/>
      <c r="KI1031" s="1"/>
      <c r="KJ1031" s="1"/>
      <c r="KK1031" s="1"/>
      <c r="KL1031" s="1"/>
      <c r="KM1031" s="1"/>
      <c r="KN1031" s="1"/>
      <c r="KO1031" s="1"/>
      <c r="KP1031" s="1"/>
      <c r="KQ1031" s="1"/>
      <c r="KR1031" s="1"/>
      <c r="KS1031" s="1"/>
      <c r="KT1031" s="1"/>
      <c r="KU1031" s="1"/>
      <c r="KV1031" s="1"/>
    </row>
    <row r="1032" spans="1:308" x14ac:dyDescent="0.2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c r="JW1032" s="1"/>
      <c r="JX1032" s="1"/>
      <c r="JY1032" s="1"/>
      <c r="JZ1032" s="1"/>
      <c r="KA1032" s="1"/>
      <c r="KB1032" s="1"/>
      <c r="KC1032" s="1"/>
      <c r="KD1032" s="1"/>
      <c r="KE1032" s="1"/>
      <c r="KF1032" s="1"/>
      <c r="KG1032" s="1"/>
      <c r="KH1032" s="1"/>
      <c r="KI1032" s="1"/>
      <c r="KJ1032" s="1"/>
      <c r="KK1032" s="1"/>
      <c r="KL1032" s="1"/>
      <c r="KM1032" s="1"/>
      <c r="KN1032" s="1"/>
      <c r="KO1032" s="1"/>
      <c r="KP1032" s="1"/>
      <c r="KQ1032" s="1"/>
      <c r="KR1032" s="1"/>
      <c r="KS1032" s="1"/>
      <c r="KT1032" s="1"/>
      <c r="KU1032" s="1"/>
      <c r="KV1032" s="1"/>
    </row>
    <row r="1033" spans="1:308" x14ac:dyDescent="0.2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c r="JW1033" s="1"/>
      <c r="JX1033" s="1"/>
      <c r="JY1033" s="1"/>
      <c r="JZ1033" s="1"/>
      <c r="KA1033" s="1"/>
      <c r="KB1033" s="1"/>
      <c r="KC1033" s="1"/>
      <c r="KD1033" s="1"/>
      <c r="KE1033" s="1"/>
      <c r="KF1033" s="1"/>
      <c r="KG1033" s="1"/>
      <c r="KH1033" s="1"/>
      <c r="KI1033" s="1"/>
      <c r="KJ1033" s="1"/>
      <c r="KK1033" s="1"/>
      <c r="KL1033" s="1"/>
      <c r="KM1033" s="1"/>
      <c r="KN1033" s="1"/>
      <c r="KO1033" s="1"/>
      <c r="KP1033" s="1"/>
      <c r="KQ1033" s="1"/>
      <c r="KR1033" s="1"/>
      <c r="KS1033" s="1"/>
      <c r="KT1033" s="1"/>
      <c r="KU1033" s="1"/>
      <c r="KV1033" s="1"/>
    </row>
    <row r="1034" spans="1:308" x14ac:dyDescent="0.2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c r="JW1034" s="1"/>
      <c r="JX1034" s="1"/>
      <c r="JY1034" s="1"/>
      <c r="JZ1034" s="1"/>
      <c r="KA1034" s="1"/>
      <c r="KB1034" s="1"/>
      <c r="KC1034" s="1"/>
      <c r="KD1034" s="1"/>
      <c r="KE1034" s="1"/>
      <c r="KF1034" s="1"/>
      <c r="KG1034" s="1"/>
      <c r="KH1034" s="1"/>
      <c r="KI1034" s="1"/>
      <c r="KJ1034" s="1"/>
      <c r="KK1034" s="1"/>
      <c r="KL1034" s="1"/>
      <c r="KM1034" s="1"/>
      <c r="KN1034" s="1"/>
      <c r="KO1034" s="1"/>
      <c r="KP1034" s="1"/>
      <c r="KQ1034" s="1"/>
      <c r="KR1034" s="1"/>
      <c r="KS1034" s="1"/>
      <c r="KT1034" s="1"/>
      <c r="KU1034" s="1"/>
      <c r="KV1034" s="1"/>
    </row>
    <row r="1035" spans="1:308" x14ac:dyDescent="0.2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c r="JW1035" s="1"/>
      <c r="JX1035" s="1"/>
      <c r="JY1035" s="1"/>
      <c r="JZ1035" s="1"/>
      <c r="KA1035" s="1"/>
      <c r="KB1035" s="1"/>
      <c r="KC1035" s="1"/>
      <c r="KD1035" s="1"/>
      <c r="KE1035" s="1"/>
      <c r="KF1035" s="1"/>
      <c r="KG1035" s="1"/>
      <c r="KH1035" s="1"/>
      <c r="KI1035" s="1"/>
      <c r="KJ1035" s="1"/>
      <c r="KK1035" s="1"/>
      <c r="KL1035" s="1"/>
      <c r="KM1035" s="1"/>
      <c r="KN1035" s="1"/>
      <c r="KO1035" s="1"/>
      <c r="KP1035" s="1"/>
      <c r="KQ1035" s="1"/>
      <c r="KR1035" s="1"/>
      <c r="KS1035" s="1"/>
      <c r="KT1035" s="1"/>
      <c r="KU1035" s="1"/>
      <c r="KV1035" s="1"/>
    </row>
    <row r="1036" spans="1:308" x14ac:dyDescent="0.2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c r="JW1036" s="1"/>
      <c r="JX1036" s="1"/>
      <c r="JY1036" s="1"/>
      <c r="JZ1036" s="1"/>
      <c r="KA1036" s="1"/>
      <c r="KB1036" s="1"/>
      <c r="KC1036" s="1"/>
      <c r="KD1036" s="1"/>
      <c r="KE1036" s="1"/>
      <c r="KF1036" s="1"/>
      <c r="KG1036" s="1"/>
      <c r="KH1036" s="1"/>
      <c r="KI1036" s="1"/>
      <c r="KJ1036" s="1"/>
      <c r="KK1036" s="1"/>
      <c r="KL1036" s="1"/>
      <c r="KM1036" s="1"/>
      <c r="KN1036" s="1"/>
      <c r="KO1036" s="1"/>
      <c r="KP1036" s="1"/>
      <c r="KQ1036" s="1"/>
      <c r="KR1036" s="1"/>
      <c r="KS1036" s="1"/>
      <c r="KT1036" s="1"/>
      <c r="KU1036" s="1"/>
      <c r="KV1036" s="1"/>
    </row>
    <row r="1037" spans="1:308" x14ac:dyDescent="0.2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c r="JW1037" s="1"/>
      <c r="JX1037" s="1"/>
      <c r="JY1037" s="1"/>
      <c r="JZ1037" s="1"/>
      <c r="KA1037" s="1"/>
      <c r="KB1037" s="1"/>
      <c r="KC1037" s="1"/>
      <c r="KD1037" s="1"/>
      <c r="KE1037" s="1"/>
      <c r="KF1037" s="1"/>
      <c r="KG1037" s="1"/>
      <c r="KH1037" s="1"/>
      <c r="KI1037" s="1"/>
      <c r="KJ1037" s="1"/>
      <c r="KK1037" s="1"/>
      <c r="KL1037" s="1"/>
      <c r="KM1037" s="1"/>
      <c r="KN1037" s="1"/>
      <c r="KO1037" s="1"/>
      <c r="KP1037" s="1"/>
      <c r="KQ1037" s="1"/>
      <c r="KR1037" s="1"/>
      <c r="KS1037" s="1"/>
      <c r="KT1037" s="1"/>
      <c r="KU1037" s="1"/>
      <c r="KV1037" s="1"/>
    </row>
    <row r="1038" spans="1:308" x14ac:dyDescent="0.2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c r="JW1038" s="1"/>
      <c r="JX1038" s="1"/>
      <c r="JY1038" s="1"/>
      <c r="JZ1038" s="1"/>
      <c r="KA1038" s="1"/>
      <c r="KB1038" s="1"/>
      <c r="KC1038" s="1"/>
      <c r="KD1038" s="1"/>
      <c r="KE1038" s="1"/>
      <c r="KF1038" s="1"/>
      <c r="KG1038" s="1"/>
      <c r="KH1038" s="1"/>
      <c r="KI1038" s="1"/>
      <c r="KJ1038" s="1"/>
      <c r="KK1038" s="1"/>
      <c r="KL1038" s="1"/>
      <c r="KM1038" s="1"/>
      <c r="KN1038" s="1"/>
      <c r="KO1038" s="1"/>
      <c r="KP1038" s="1"/>
      <c r="KQ1038" s="1"/>
      <c r="KR1038" s="1"/>
      <c r="KS1038" s="1"/>
      <c r="KT1038" s="1"/>
      <c r="KU1038" s="1"/>
      <c r="KV1038" s="1"/>
    </row>
    <row r="1039" spans="1:308" x14ac:dyDescent="0.2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c r="JW1039" s="1"/>
      <c r="JX1039" s="1"/>
      <c r="JY1039" s="1"/>
      <c r="JZ1039" s="1"/>
      <c r="KA1039" s="1"/>
      <c r="KB1039" s="1"/>
      <c r="KC1039" s="1"/>
      <c r="KD1039" s="1"/>
      <c r="KE1039" s="1"/>
      <c r="KF1039" s="1"/>
      <c r="KG1039" s="1"/>
      <c r="KH1039" s="1"/>
      <c r="KI1039" s="1"/>
      <c r="KJ1039" s="1"/>
      <c r="KK1039" s="1"/>
      <c r="KL1039" s="1"/>
      <c r="KM1039" s="1"/>
      <c r="KN1039" s="1"/>
      <c r="KO1039" s="1"/>
      <c r="KP1039" s="1"/>
      <c r="KQ1039" s="1"/>
      <c r="KR1039" s="1"/>
      <c r="KS1039" s="1"/>
      <c r="KT1039" s="1"/>
      <c r="KU1039" s="1"/>
      <c r="KV1039" s="1"/>
    </row>
    <row r="1040" spans="1:308" x14ac:dyDescent="0.2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c r="JW1040" s="1"/>
      <c r="JX1040" s="1"/>
      <c r="JY1040" s="1"/>
      <c r="JZ1040" s="1"/>
      <c r="KA1040" s="1"/>
      <c r="KB1040" s="1"/>
      <c r="KC1040" s="1"/>
      <c r="KD1040" s="1"/>
      <c r="KE1040" s="1"/>
      <c r="KF1040" s="1"/>
      <c r="KG1040" s="1"/>
      <c r="KH1040" s="1"/>
      <c r="KI1040" s="1"/>
      <c r="KJ1040" s="1"/>
      <c r="KK1040" s="1"/>
      <c r="KL1040" s="1"/>
      <c r="KM1040" s="1"/>
      <c r="KN1040" s="1"/>
      <c r="KO1040" s="1"/>
      <c r="KP1040" s="1"/>
      <c r="KQ1040" s="1"/>
      <c r="KR1040" s="1"/>
      <c r="KS1040" s="1"/>
      <c r="KT1040" s="1"/>
      <c r="KU1040" s="1"/>
      <c r="KV1040" s="1"/>
    </row>
    <row r="1041" spans="1:308" x14ac:dyDescent="0.25">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c r="JW1041" s="1"/>
      <c r="JX1041" s="1"/>
      <c r="JY1041" s="1"/>
      <c r="JZ1041" s="1"/>
      <c r="KA1041" s="1"/>
      <c r="KB1041" s="1"/>
      <c r="KC1041" s="1"/>
      <c r="KD1041" s="1"/>
      <c r="KE1041" s="1"/>
      <c r="KF1041" s="1"/>
      <c r="KG1041" s="1"/>
      <c r="KH1041" s="1"/>
      <c r="KI1041" s="1"/>
      <c r="KJ1041" s="1"/>
      <c r="KK1041" s="1"/>
      <c r="KL1041" s="1"/>
      <c r="KM1041" s="1"/>
      <c r="KN1041" s="1"/>
      <c r="KO1041" s="1"/>
      <c r="KP1041" s="1"/>
      <c r="KQ1041" s="1"/>
      <c r="KR1041" s="1"/>
      <c r="KS1041" s="1"/>
      <c r="KT1041" s="1"/>
      <c r="KU1041" s="1"/>
      <c r="KV1041" s="1"/>
    </row>
    <row r="1042" spans="1:308" x14ac:dyDescent="0.25">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c r="JW1042" s="1"/>
      <c r="JX1042" s="1"/>
      <c r="JY1042" s="1"/>
      <c r="JZ1042" s="1"/>
      <c r="KA1042" s="1"/>
      <c r="KB1042" s="1"/>
      <c r="KC1042" s="1"/>
      <c r="KD1042" s="1"/>
      <c r="KE1042" s="1"/>
      <c r="KF1042" s="1"/>
      <c r="KG1042" s="1"/>
      <c r="KH1042" s="1"/>
      <c r="KI1042" s="1"/>
      <c r="KJ1042" s="1"/>
      <c r="KK1042" s="1"/>
      <c r="KL1042" s="1"/>
      <c r="KM1042" s="1"/>
      <c r="KN1042" s="1"/>
      <c r="KO1042" s="1"/>
      <c r="KP1042" s="1"/>
      <c r="KQ1042" s="1"/>
      <c r="KR1042" s="1"/>
      <c r="KS1042" s="1"/>
      <c r="KT1042" s="1"/>
      <c r="KU1042" s="1"/>
      <c r="KV1042" s="1"/>
    </row>
    <row r="1043" spans="1:308" x14ac:dyDescent="0.25">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c r="JW1043" s="1"/>
      <c r="JX1043" s="1"/>
      <c r="JY1043" s="1"/>
      <c r="JZ1043" s="1"/>
      <c r="KA1043" s="1"/>
      <c r="KB1043" s="1"/>
      <c r="KC1043" s="1"/>
      <c r="KD1043" s="1"/>
      <c r="KE1043" s="1"/>
      <c r="KF1043" s="1"/>
      <c r="KG1043" s="1"/>
      <c r="KH1043" s="1"/>
      <c r="KI1043" s="1"/>
      <c r="KJ1043" s="1"/>
      <c r="KK1043" s="1"/>
      <c r="KL1043" s="1"/>
      <c r="KM1043" s="1"/>
      <c r="KN1043" s="1"/>
      <c r="KO1043" s="1"/>
      <c r="KP1043" s="1"/>
      <c r="KQ1043" s="1"/>
      <c r="KR1043" s="1"/>
      <c r="KS1043" s="1"/>
      <c r="KT1043" s="1"/>
      <c r="KU1043" s="1"/>
      <c r="KV1043" s="1"/>
    </row>
    <row r="1044" spans="1:308" x14ac:dyDescent="0.25">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c r="JW1044" s="1"/>
      <c r="JX1044" s="1"/>
      <c r="JY1044" s="1"/>
      <c r="JZ1044" s="1"/>
      <c r="KA1044" s="1"/>
      <c r="KB1044" s="1"/>
      <c r="KC1044" s="1"/>
      <c r="KD1044" s="1"/>
      <c r="KE1044" s="1"/>
      <c r="KF1044" s="1"/>
      <c r="KG1044" s="1"/>
      <c r="KH1044" s="1"/>
      <c r="KI1044" s="1"/>
      <c r="KJ1044" s="1"/>
      <c r="KK1044" s="1"/>
      <c r="KL1044" s="1"/>
      <c r="KM1044" s="1"/>
      <c r="KN1044" s="1"/>
      <c r="KO1044" s="1"/>
      <c r="KP1044" s="1"/>
      <c r="KQ1044" s="1"/>
      <c r="KR1044" s="1"/>
      <c r="KS1044" s="1"/>
      <c r="KT1044" s="1"/>
      <c r="KU1044" s="1"/>
      <c r="KV1044" s="1"/>
    </row>
    <row r="1045" spans="1:308" x14ac:dyDescent="0.25">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c r="JW1045" s="1"/>
      <c r="JX1045" s="1"/>
      <c r="JY1045" s="1"/>
      <c r="JZ1045" s="1"/>
      <c r="KA1045" s="1"/>
      <c r="KB1045" s="1"/>
      <c r="KC1045" s="1"/>
      <c r="KD1045" s="1"/>
      <c r="KE1045" s="1"/>
      <c r="KF1045" s="1"/>
      <c r="KG1045" s="1"/>
      <c r="KH1045" s="1"/>
      <c r="KI1045" s="1"/>
      <c r="KJ1045" s="1"/>
      <c r="KK1045" s="1"/>
      <c r="KL1045" s="1"/>
      <c r="KM1045" s="1"/>
      <c r="KN1045" s="1"/>
      <c r="KO1045" s="1"/>
      <c r="KP1045" s="1"/>
      <c r="KQ1045" s="1"/>
      <c r="KR1045" s="1"/>
      <c r="KS1045" s="1"/>
      <c r="KT1045" s="1"/>
      <c r="KU1045" s="1"/>
      <c r="KV1045" s="1"/>
    </row>
    <row r="1046" spans="1:308" x14ac:dyDescent="0.25">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c r="JW1046" s="1"/>
      <c r="JX1046" s="1"/>
      <c r="JY1046" s="1"/>
      <c r="JZ1046" s="1"/>
      <c r="KA1046" s="1"/>
      <c r="KB1046" s="1"/>
      <c r="KC1046" s="1"/>
      <c r="KD1046" s="1"/>
      <c r="KE1046" s="1"/>
      <c r="KF1046" s="1"/>
      <c r="KG1046" s="1"/>
      <c r="KH1046" s="1"/>
      <c r="KI1046" s="1"/>
      <c r="KJ1046" s="1"/>
      <c r="KK1046" s="1"/>
      <c r="KL1046" s="1"/>
      <c r="KM1046" s="1"/>
      <c r="KN1046" s="1"/>
      <c r="KO1046" s="1"/>
      <c r="KP1046" s="1"/>
      <c r="KQ1046" s="1"/>
      <c r="KR1046" s="1"/>
      <c r="KS1046" s="1"/>
      <c r="KT1046" s="1"/>
      <c r="KU1046" s="1"/>
      <c r="KV1046" s="1"/>
    </row>
    <row r="1047" spans="1:308" x14ac:dyDescent="0.25">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c r="JW1047" s="1"/>
      <c r="JX1047" s="1"/>
      <c r="JY1047" s="1"/>
      <c r="JZ1047" s="1"/>
      <c r="KA1047" s="1"/>
      <c r="KB1047" s="1"/>
      <c r="KC1047" s="1"/>
      <c r="KD1047" s="1"/>
      <c r="KE1047" s="1"/>
      <c r="KF1047" s="1"/>
      <c r="KG1047" s="1"/>
      <c r="KH1047" s="1"/>
      <c r="KI1047" s="1"/>
      <c r="KJ1047" s="1"/>
      <c r="KK1047" s="1"/>
      <c r="KL1047" s="1"/>
      <c r="KM1047" s="1"/>
      <c r="KN1047" s="1"/>
      <c r="KO1047" s="1"/>
      <c r="KP1047" s="1"/>
      <c r="KQ1047" s="1"/>
      <c r="KR1047" s="1"/>
      <c r="KS1047" s="1"/>
      <c r="KT1047" s="1"/>
      <c r="KU1047" s="1"/>
      <c r="KV1047" s="1"/>
    </row>
    <row r="1048" spans="1:308" x14ac:dyDescent="0.25">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c r="JV1048" s="1"/>
      <c r="JW1048" s="1"/>
      <c r="JX1048" s="1"/>
      <c r="JY1048" s="1"/>
      <c r="JZ1048" s="1"/>
      <c r="KA1048" s="1"/>
      <c r="KB1048" s="1"/>
      <c r="KC1048" s="1"/>
      <c r="KD1048" s="1"/>
      <c r="KE1048" s="1"/>
      <c r="KF1048" s="1"/>
      <c r="KG1048" s="1"/>
      <c r="KH1048" s="1"/>
      <c r="KI1048" s="1"/>
      <c r="KJ1048" s="1"/>
      <c r="KK1048" s="1"/>
      <c r="KL1048" s="1"/>
      <c r="KM1048" s="1"/>
      <c r="KN1048" s="1"/>
      <c r="KO1048" s="1"/>
      <c r="KP1048" s="1"/>
      <c r="KQ1048" s="1"/>
      <c r="KR1048" s="1"/>
      <c r="KS1048" s="1"/>
      <c r="KT1048" s="1"/>
      <c r="KU1048" s="1"/>
      <c r="KV1048" s="1"/>
    </row>
    <row r="1049" spans="1:308" x14ac:dyDescent="0.25">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c r="JV1049" s="1"/>
      <c r="JW1049" s="1"/>
      <c r="JX1049" s="1"/>
      <c r="JY1049" s="1"/>
      <c r="JZ1049" s="1"/>
      <c r="KA1049" s="1"/>
      <c r="KB1049" s="1"/>
      <c r="KC1049" s="1"/>
      <c r="KD1049" s="1"/>
      <c r="KE1049" s="1"/>
      <c r="KF1049" s="1"/>
      <c r="KG1049" s="1"/>
      <c r="KH1049" s="1"/>
      <c r="KI1049" s="1"/>
      <c r="KJ1049" s="1"/>
      <c r="KK1049" s="1"/>
      <c r="KL1049" s="1"/>
      <c r="KM1049" s="1"/>
      <c r="KN1049" s="1"/>
      <c r="KO1049" s="1"/>
      <c r="KP1049" s="1"/>
      <c r="KQ1049" s="1"/>
      <c r="KR1049" s="1"/>
      <c r="KS1049" s="1"/>
      <c r="KT1049" s="1"/>
      <c r="KU1049" s="1"/>
      <c r="KV1049" s="1"/>
    </row>
    <row r="1050" spans="1:308" x14ac:dyDescent="0.25">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c r="JV1050" s="1"/>
      <c r="JW1050" s="1"/>
      <c r="JX1050" s="1"/>
      <c r="JY1050" s="1"/>
      <c r="JZ1050" s="1"/>
      <c r="KA1050" s="1"/>
      <c r="KB1050" s="1"/>
      <c r="KC1050" s="1"/>
      <c r="KD1050" s="1"/>
      <c r="KE1050" s="1"/>
      <c r="KF1050" s="1"/>
      <c r="KG1050" s="1"/>
      <c r="KH1050" s="1"/>
      <c r="KI1050" s="1"/>
      <c r="KJ1050" s="1"/>
      <c r="KK1050" s="1"/>
      <c r="KL1050" s="1"/>
      <c r="KM1050" s="1"/>
      <c r="KN1050" s="1"/>
      <c r="KO1050" s="1"/>
      <c r="KP1050" s="1"/>
      <c r="KQ1050" s="1"/>
      <c r="KR1050" s="1"/>
      <c r="KS1050" s="1"/>
      <c r="KT1050" s="1"/>
      <c r="KU1050" s="1"/>
      <c r="KV1050" s="1"/>
    </row>
    <row r="1051" spans="1:308" x14ac:dyDescent="0.25">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c r="JV1051" s="1"/>
      <c r="JW1051" s="1"/>
      <c r="JX1051" s="1"/>
      <c r="JY1051" s="1"/>
      <c r="JZ1051" s="1"/>
      <c r="KA1051" s="1"/>
      <c r="KB1051" s="1"/>
      <c r="KC1051" s="1"/>
      <c r="KD1051" s="1"/>
      <c r="KE1051" s="1"/>
      <c r="KF1051" s="1"/>
      <c r="KG1051" s="1"/>
      <c r="KH1051" s="1"/>
      <c r="KI1051" s="1"/>
      <c r="KJ1051" s="1"/>
      <c r="KK1051" s="1"/>
      <c r="KL1051" s="1"/>
      <c r="KM1051" s="1"/>
      <c r="KN1051" s="1"/>
      <c r="KO1051" s="1"/>
      <c r="KP1051" s="1"/>
      <c r="KQ1051" s="1"/>
      <c r="KR1051" s="1"/>
      <c r="KS1051" s="1"/>
      <c r="KT1051" s="1"/>
      <c r="KU1051" s="1"/>
      <c r="KV1051" s="1"/>
    </row>
    <row r="1052" spans="1:308" x14ac:dyDescent="0.25">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c r="JV1052" s="1"/>
      <c r="JW1052" s="1"/>
      <c r="JX1052" s="1"/>
      <c r="JY1052" s="1"/>
      <c r="JZ1052" s="1"/>
      <c r="KA1052" s="1"/>
      <c r="KB1052" s="1"/>
      <c r="KC1052" s="1"/>
      <c r="KD1052" s="1"/>
      <c r="KE1052" s="1"/>
      <c r="KF1052" s="1"/>
      <c r="KG1052" s="1"/>
      <c r="KH1052" s="1"/>
      <c r="KI1052" s="1"/>
      <c r="KJ1052" s="1"/>
      <c r="KK1052" s="1"/>
      <c r="KL1052" s="1"/>
      <c r="KM1052" s="1"/>
      <c r="KN1052" s="1"/>
      <c r="KO1052" s="1"/>
      <c r="KP1052" s="1"/>
      <c r="KQ1052" s="1"/>
      <c r="KR1052" s="1"/>
      <c r="KS1052" s="1"/>
      <c r="KT1052" s="1"/>
      <c r="KU1052" s="1"/>
      <c r="KV1052" s="1"/>
    </row>
    <row r="1053" spans="1:308" x14ac:dyDescent="0.25">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c r="JV1053" s="1"/>
      <c r="JW1053" s="1"/>
      <c r="JX1053" s="1"/>
      <c r="JY1053" s="1"/>
      <c r="JZ1053" s="1"/>
      <c r="KA1053" s="1"/>
      <c r="KB1053" s="1"/>
      <c r="KC1053" s="1"/>
      <c r="KD1053" s="1"/>
      <c r="KE1053" s="1"/>
      <c r="KF1053" s="1"/>
      <c r="KG1053" s="1"/>
      <c r="KH1053" s="1"/>
      <c r="KI1053" s="1"/>
      <c r="KJ1053" s="1"/>
      <c r="KK1053" s="1"/>
      <c r="KL1053" s="1"/>
      <c r="KM1053" s="1"/>
      <c r="KN1053" s="1"/>
      <c r="KO1053" s="1"/>
      <c r="KP1053" s="1"/>
      <c r="KQ1053" s="1"/>
      <c r="KR1053" s="1"/>
      <c r="KS1053" s="1"/>
      <c r="KT1053" s="1"/>
      <c r="KU1053" s="1"/>
      <c r="KV1053" s="1"/>
    </row>
    <row r="1054" spans="1:308" x14ac:dyDescent="0.25">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c r="JV1054" s="1"/>
      <c r="JW1054" s="1"/>
      <c r="JX1054" s="1"/>
      <c r="JY1054" s="1"/>
      <c r="JZ1054" s="1"/>
      <c r="KA1054" s="1"/>
      <c r="KB1054" s="1"/>
      <c r="KC1054" s="1"/>
      <c r="KD1054" s="1"/>
      <c r="KE1054" s="1"/>
      <c r="KF1054" s="1"/>
      <c r="KG1054" s="1"/>
      <c r="KH1054" s="1"/>
      <c r="KI1054" s="1"/>
      <c r="KJ1054" s="1"/>
      <c r="KK1054" s="1"/>
      <c r="KL1054" s="1"/>
      <c r="KM1054" s="1"/>
      <c r="KN1054" s="1"/>
      <c r="KO1054" s="1"/>
      <c r="KP1054" s="1"/>
      <c r="KQ1054" s="1"/>
      <c r="KR1054" s="1"/>
      <c r="KS1054" s="1"/>
      <c r="KT1054" s="1"/>
      <c r="KU1054" s="1"/>
      <c r="KV1054" s="1"/>
    </row>
    <row r="1055" spans="1:308" x14ac:dyDescent="0.25">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c r="JV1055" s="1"/>
      <c r="JW1055" s="1"/>
      <c r="JX1055" s="1"/>
      <c r="JY1055" s="1"/>
      <c r="JZ1055" s="1"/>
      <c r="KA1055" s="1"/>
      <c r="KB1055" s="1"/>
      <c r="KC1055" s="1"/>
      <c r="KD1055" s="1"/>
      <c r="KE1055" s="1"/>
      <c r="KF1055" s="1"/>
      <c r="KG1055" s="1"/>
      <c r="KH1055" s="1"/>
      <c r="KI1055" s="1"/>
      <c r="KJ1055" s="1"/>
      <c r="KK1055" s="1"/>
      <c r="KL1055" s="1"/>
      <c r="KM1055" s="1"/>
      <c r="KN1055" s="1"/>
      <c r="KO1055" s="1"/>
      <c r="KP1055" s="1"/>
      <c r="KQ1055" s="1"/>
      <c r="KR1055" s="1"/>
      <c r="KS1055" s="1"/>
      <c r="KT1055" s="1"/>
      <c r="KU1055" s="1"/>
      <c r="KV1055" s="1"/>
    </row>
    <row r="1056" spans="1:308" x14ac:dyDescent="0.25">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c r="JV1056" s="1"/>
      <c r="JW1056" s="1"/>
      <c r="JX1056" s="1"/>
      <c r="JY1056" s="1"/>
      <c r="JZ1056" s="1"/>
      <c r="KA1056" s="1"/>
      <c r="KB1056" s="1"/>
      <c r="KC1056" s="1"/>
      <c r="KD1056" s="1"/>
      <c r="KE1056" s="1"/>
      <c r="KF1056" s="1"/>
      <c r="KG1056" s="1"/>
      <c r="KH1056" s="1"/>
      <c r="KI1056" s="1"/>
      <c r="KJ1056" s="1"/>
      <c r="KK1056" s="1"/>
      <c r="KL1056" s="1"/>
      <c r="KM1056" s="1"/>
      <c r="KN1056" s="1"/>
      <c r="KO1056" s="1"/>
      <c r="KP1056" s="1"/>
      <c r="KQ1056" s="1"/>
      <c r="KR1056" s="1"/>
      <c r="KS1056" s="1"/>
      <c r="KT1056" s="1"/>
      <c r="KU1056" s="1"/>
      <c r="KV1056" s="1"/>
    </row>
    <row r="1057" spans="1:308" x14ac:dyDescent="0.25">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c r="JV1057" s="1"/>
      <c r="JW1057" s="1"/>
      <c r="JX1057" s="1"/>
      <c r="JY1057" s="1"/>
      <c r="JZ1057" s="1"/>
      <c r="KA1057" s="1"/>
      <c r="KB1057" s="1"/>
      <c r="KC1057" s="1"/>
      <c r="KD1057" s="1"/>
      <c r="KE1057" s="1"/>
      <c r="KF1057" s="1"/>
      <c r="KG1057" s="1"/>
      <c r="KH1057" s="1"/>
      <c r="KI1057" s="1"/>
      <c r="KJ1057" s="1"/>
      <c r="KK1057" s="1"/>
      <c r="KL1057" s="1"/>
      <c r="KM1057" s="1"/>
      <c r="KN1057" s="1"/>
      <c r="KO1057" s="1"/>
      <c r="KP1057" s="1"/>
      <c r="KQ1057" s="1"/>
      <c r="KR1057" s="1"/>
      <c r="KS1057" s="1"/>
      <c r="KT1057" s="1"/>
      <c r="KU1057" s="1"/>
      <c r="KV1057" s="1"/>
    </row>
    <row r="1058" spans="1:308" x14ac:dyDescent="0.25">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c r="JV1058" s="1"/>
      <c r="JW1058" s="1"/>
      <c r="JX1058" s="1"/>
      <c r="JY1058" s="1"/>
      <c r="JZ1058" s="1"/>
      <c r="KA1058" s="1"/>
      <c r="KB1058" s="1"/>
      <c r="KC1058" s="1"/>
      <c r="KD1058" s="1"/>
      <c r="KE1058" s="1"/>
      <c r="KF1058" s="1"/>
      <c r="KG1058" s="1"/>
      <c r="KH1058" s="1"/>
      <c r="KI1058" s="1"/>
      <c r="KJ1058" s="1"/>
      <c r="KK1058" s="1"/>
      <c r="KL1058" s="1"/>
      <c r="KM1058" s="1"/>
      <c r="KN1058" s="1"/>
      <c r="KO1058" s="1"/>
      <c r="KP1058" s="1"/>
      <c r="KQ1058" s="1"/>
      <c r="KR1058" s="1"/>
      <c r="KS1058" s="1"/>
      <c r="KT1058" s="1"/>
      <c r="KU1058" s="1"/>
      <c r="KV1058" s="1"/>
    </row>
    <row r="1059" spans="1:308" x14ac:dyDescent="0.25">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c r="JV1059" s="1"/>
      <c r="JW1059" s="1"/>
      <c r="JX1059" s="1"/>
      <c r="JY1059" s="1"/>
      <c r="JZ1059" s="1"/>
      <c r="KA1059" s="1"/>
      <c r="KB1059" s="1"/>
      <c r="KC1059" s="1"/>
      <c r="KD1059" s="1"/>
      <c r="KE1059" s="1"/>
      <c r="KF1059" s="1"/>
      <c r="KG1059" s="1"/>
      <c r="KH1059" s="1"/>
      <c r="KI1059" s="1"/>
      <c r="KJ1059" s="1"/>
      <c r="KK1059" s="1"/>
      <c r="KL1059" s="1"/>
      <c r="KM1059" s="1"/>
      <c r="KN1059" s="1"/>
      <c r="KO1059" s="1"/>
      <c r="KP1059" s="1"/>
      <c r="KQ1059" s="1"/>
      <c r="KR1059" s="1"/>
      <c r="KS1059" s="1"/>
      <c r="KT1059" s="1"/>
      <c r="KU1059" s="1"/>
      <c r="KV1059" s="1"/>
    </row>
    <row r="1060" spans="1:308" x14ac:dyDescent="0.25">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c r="JV1060" s="1"/>
      <c r="JW1060" s="1"/>
      <c r="JX1060" s="1"/>
      <c r="JY1060" s="1"/>
      <c r="JZ1060" s="1"/>
      <c r="KA1060" s="1"/>
      <c r="KB1060" s="1"/>
      <c r="KC1060" s="1"/>
      <c r="KD1060" s="1"/>
      <c r="KE1060" s="1"/>
      <c r="KF1060" s="1"/>
      <c r="KG1060" s="1"/>
      <c r="KH1060" s="1"/>
      <c r="KI1060" s="1"/>
      <c r="KJ1060" s="1"/>
      <c r="KK1060" s="1"/>
      <c r="KL1060" s="1"/>
      <c r="KM1060" s="1"/>
      <c r="KN1060" s="1"/>
      <c r="KO1060" s="1"/>
      <c r="KP1060" s="1"/>
      <c r="KQ1060" s="1"/>
      <c r="KR1060" s="1"/>
      <c r="KS1060" s="1"/>
      <c r="KT1060" s="1"/>
      <c r="KU1060" s="1"/>
      <c r="KV1060" s="1"/>
    </row>
    <row r="1061" spans="1:308" x14ac:dyDescent="0.25">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c r="JV1061" s="1"/>
      <c r="JW1061" s="1"/>
      <c r="JX1061" s="1"/>
      <c r="JY1061" s="1"/>
      <c r="JZ1061" s="1"/>
      <c r="KA1061" s="1"/>
      <c r="KB1061" s="1"/>
      <c r="KC1061" s="1"/>
      <c r="KD1061" s="1"/>
      <c r="KE1061" s="1"/>
      <c r="KF1061" s="1"/>
      <c r="KG1061" s="1"/>
      <c r="KH1061" s="1"/>
      <c r="KI1061" s="1"/>
      <c r="KJ1061" s="1"/>
      <c r="KK1061" s="1"/>
      <c r="KL1061" s="1"/>
      <c r="KM1061" s="1"/>
      <c r="KN1061" s="1"/>
      <c r="KO1061" s="1"/>
      <c r="KP1061" s="1"/>
      <c r="KQ1061" s="1"/>
      <c r="KR1061" s="1"/>
      <c r="KS1061" s="1"/>
      <c r="KT1061" s="1"/>
      <c r="KU1061" s="1"/>
      <c r="KV1061" s="1"/>
    </row>
    <row r="1062" spans="1:308" x14ac:dyDescent="0.25">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c r="JV1062" s="1"/>
      <c r="JW1062" s="1"/>
      <c r="JX1062" s="1"/>
      <c r="JY1062" s="1"/>
      <c r="JZ1062" s="1"/>
      <c r="KA1062" s="1"/>
      <c r="KB1062" s="1"/>
      <c r="KC1062" s="1"/>
      <c r="KD1062" s="1"/>
      <c r="KE1062" s="1"/>
      <c r="KF1062" s="1"/>
      <c r="KG1062" s="1"/>
      <c r="KH1062" s="1"/>
      <c r="KI1062" s="1"/>
      <c r="KJ1062" s="1"/>
      <c r="KK1062" s="1"/>
      <c r="KL1062" s="1"/>
      <c r="KM1062" s="1"/>
      <c r="KN1062" s="1"/>
      <c r="KO1062" s="1"/>
      <c r="KP1062" s="1"/>
      <c r="KQ1062" s="1"/>
      <c r="KR1062" s="1"/>
      <c r="KS1062" s="1"/>
      <c r="KT1062" s="1"/>
      <c r="KU1062" s="1"/>
      <c r="KV1062" s="1"/>
    </row>
    <row r="1063" spans="1:308" x14ac:dyDescent="0.25">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c r="JV1063" s="1"/>
      <c r="JW1063" s="1"/>
      <c r="JX1063" s="1"/>
      <c r="JY1063" s="1"/>
      <c r="JZ1063" s="1"/>
      <c r="KA1063" s="1"/>
      <c r="KB1063" s="1"/>
      <c r="KC1063" s="1"/>
      <c r="KD1063" s="1"/>
      <c r="KE1063" s="1"/>
      <c r="KF1063" s="1"/>
      <c r="KG1063" s="1"/>
      <c r="KH1063" s="1"/>
      <c r="KI1063" s="1"/>
      <c r="KJ1063" s="1"/>
      <c r="KK1063" s="1"/>
      <c r="KL1063" s="1"/>
      <c r="KM1063" s="1"/>
      <c r="KN1063" s="1"/>
      <c r="KO1063" s="1"/>
      <c r="KP1063" s="1"/>
      <c r="KQ1063" s="1"/>
      <c r="KR1063" s="1"/>
      <c r="KS1063" s="1"/>
      <c r="KT1063" s="1"/>
      <c r="KU1063" s="1"/>
      <c r="KV1063" s="1"/>
    </row>
    <row r="1064" spans="1:308" x14ac:dyDescent="0.25">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c r="JV1064" s="1"/>
      <c r="JW1064" s="1"/>
      <c r="JX1064" s="1"/>
      <c r="JY1064" s="1"/>
      <c r="JZ1064" s="1"/>
      <c r="KA1064" s="1"/>
      <c r="KB1064" s="1"/>
      <c r="KC1064" s="1"/>
      <c r="KD1064" s="1"/>
      <c r="KE1064" s="1"/>
      <c r="KF1064" s="1"/>
      <c r="KG1064" s="1"/>
      <c r="KH1064" s="1"/>
      <c r="KI1064" s="1"/>
      <c r="KJ1064" s="1"/>
      <c r="KK1064" s="1"/>
      <c r="KL1064" s="1"/>
      <c r="KM1064" s="1"/>
      <c r="KN1064" s="1"/>
      <c r="KO1064" s="1"/>
      <c r="KP1064" s="1"/>
      <c r="KQ1064" s="1"/>
      <c r="KR1064" s="1"/>
      <c r="KS1064" s="1"/>
      <c r="KT1064" s="1"/>
      <c r="KU1064" s="1"/>
      <c r="KV1064" s="1"/>
    </row>
    <row r="1065" spans="1:308" x14ac:dyDescent="0.25">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c r="JV1065" s="1"/>
      <c r="JW1065" s="1"/>
      <c r="JX1065" s="1"/>
      <c r="JY1065" s="1"/>
      <c r="JZ1065" s="1"/>
      <c r="KA1065" s="1"/>
      <c r="KB1065" s="1"/>
      <c r="KC1065" s="1"/>
      <c r="KD1065" s="1"/>
      <c r="KE1065" s="1"/>
      <c r="KF1065" s="1"/>
      <c r="KG1065" s="1"/>
      <c r="KH1065" s="1"/>
      <c r="KI1065" s="1"/>
      <c r="KJ1065" s="1"/>
      <c r="KK1065" s="1"/>
      <c r="KL1065" s="1"/>
      <c r="KM1065" s="1"/>
      <c r="KN1065" s="1"/>
      <c r="KO1065" s="1"/>
      <c r="KP1065" s="1"/>
      <c r="KQ1065" s="1"/>
      <c r="KR1065" s="1"/>
      <c r="KS1065" s="1"/>
      <c r="KT1065" s="1"/>
      <c r="KU1065" s="1"/>
      <c r="KV1065" s="1"/>
    </row>
    <row r="1066" spans="1:308" x14ac:dyDescent="0.25">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c r="JV1066" s="1"/>
      <c r="JW1066" s="1"/>
      <c r="JX1066" s="1"/>
      <c r="JY1066" s="1"/>
      <c r="JZ1066" s="1"/>
      <c r="KA1066" s="1"/>
      <c r="KB1066" s="1"/>
      <c r="KC1066" s="1"/>
      <c r="KD1066" s="1"/>
      <c r="KE1066" s="1"/>
      <c r="KF1066" s="1"/>
      <c r="KG1066" s="1"/>
      <c r="KH1066" s="1"/>
      <c r="KI1066" s="1"/>
      <c r="KJ1066" s="1"/>
      <c r="KK1066" s="1"/>
      <c r="KL1066" s="1"/>
      <c r="KM1066" s="1"/>
      <c r="KN1066" s="1"/>
      <c r="KO1066" s="1"/>
      <c r="KP1066" s="1"/>
      <c r="KQ1066" s="1"/>
      <c r="KR1066" s="1"/>
      <c r="KS1066" s="1"/>
      <c r="KT1066" s="1"/>
      <c r="KU1066" s="1"/>
      <c r="KV1066" s="1"/>
    </row>
    <row r="1067" spans="1:308" x14ac:dyDescent="0.25">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c r="JV1067" s="1"/>
      <c r="JW1067" s="1"/>
      <c r="JX1067" s="1"/>
      <c r="JY1067" s="1"/>
      <c r="JZ1067" s="1"/>
      <c r="KA1067" s="1"/>
      <c r="KB1067" s="1"/>
      <c r="KC1067" s="1"/>
      <c r="KD1067" s="1"/>
      <c r="KE1067" s="1"/>
      <c r="KF1067" s="1"/>
      <c r="KG1067" s="1"/>
      <c r="KH1067" s="1"/>
      <c r="KI1067" s="1"/>
      <c r="KJ1067" s="1"/>
      <c r="KK1067" s="1"/>
      <c r="KL1067" s="1"/>
      <c r="KM1067" s="1"/>
      <c r="KN1067" s="1"/>
      <c r="KO1067" s="1"/>
      <c r="KP1067" s="1"/>
      <c r="KQ1067" s="1"/>
      <c r="KR1067" s="1"/>
      <c r="KS1067" s="1"/>
      <c r="KT1067" s="1"/>
      <c r="KU1067" s="1"/>
      <c r="KV1067" s="1"/>
    </row>
    <row r="1068" spans="1:308" x14ac:dyDescent="0.25">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c r="JV1068" s="1"/>
      <c r="JW1068" s="1"/>
      <c r="JX1068" s="1"/>
      <c r="JY1068" s="1"/>
      <c r="JZ1068" s="1"/>
      <c r="KA1068" s="1"/>
      <c r="KB1068" s="1"/>
      <c r="KC1068" s="1"/>
      <c r="KD1068" s="1"/>
      <c r="KE1068" s="1"/>
      <c r="KF1068" s="1"/>
      <c r="KG1068" s="1"/>
      <c r="KH1068" s="1"/>
      <c r="KI1068" s="1"/>
      <c r="KJ1068" s="1"/>
      <c r="KK1068" s="1"/>
      <c r="KL1068" s="1"/>
      <c r="KM1068" s="1"/>
      <c r="KN1068" s="1"/>
      <c r="KO1068" s="1"/>
      <c r="KP1068" s="1"/>
      <c r="KQ1068" s="1"/>
      <c r="KR1068" s="1"/>
      <c r="KS1068" s="1"/>
      <c r="KT1068" s="1"/>
      <c r="KU1068" s="1"/>
      <c r="KV1068" s="1"/>
    </row>
    <row r="1069" spans="1:308" x14ac:dyDescent="0.25">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c r="JV1069" s="1"/>
      <c r="JW1069" s="1"/>
      <c r="JX1069" s="1"/>
      <c r="JY1069" s="1"/>
      <c r="JZ1069" s="1"/>
      <c r="KA1069" s="1"/>
      <c r="KB1069" s="1"/>
      <c r="KC1069" s="1"/>
      <c r="KD1069" s="1"/>
      <c r="KE1069" s="1"/>
      <c r="KF1069" s="1"/>
      <c r="KG1069" s="1"/>
      <c r="KH1069" s="1"/>
      <c r="KI1069" s="1"/>
      <c r="KJ1069" s="1"/>
      <c r="KK1069" s="1"/>
      <c r="KL1069" s="1"/>
      <c r="KM1069" s="1"/>
      <c r="KN1069" s="1"/>
      <c r="KO1069" s="1"/>
      <c r="KP1069" s="1"/>
      <c r="KQ1069" s="1"/>
      <c r="KR1069" s="1"/>
      <c r="KS1069" s="1"/>
      <c r="KT1069" s="1"/>
      <c r="KU1069" s="1"/>
      <c r="KV1069" s="1"/>
    </row>
    <row r="1070" spans="1:308" x14ac:dyDescent="0.25">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c r="JU1070" s="1"/>
      <c r="JV1070" s="1"/>
      <c r="JW1070" s="1"/>
      <c r="JX1070" s="1"/>
      <c r="JY1070" s="1"/>
      <c r="JZ1070" s="1"/>
      <c r="KA1070" s="1"/>
      <c r="KB1070" s="1"/>
      <c r="KC1070" s="1"/>
      <c r="KD1070" s="1"/>
      <c r="KE1070" s="1"/>
      <c r="KF1070" s="1"/>
      <c r="KG1070" s="1"/>
      <c r="KH1070" s="1"/>
      <c r="KI1070" s="1"/>
      <c r="KJ1070" s="1"/>
      <c r="KK1070" s="1"/>
      <c r="KL1070" s="1"/>
      <c r="KM1070" s="1"/>
      <c r="KN1070" s="1"/>
      <c r="KO1070" s="1"/>
      <c r="KP1070" s="1"/>
      <c r="KQ1070" s="1"/>
      <c r="KR1070" s="1"/>
      <c r="KS1070" s="1"/>
      <c r="KT1070" s="1"/>
      <c r="KU1070" s="1"/>
      <c r="KV1070" s="1"/>
    </row>
  </sheetData>
  <mergeCells count="1">
    <mergeCell ref="B27:AI27"/>
  </mergeCells>
  <phoneticPr fontId="3" type="noConversion"/>
  <conditionalFormatting sqref="G7:G25">
    <cfRule type="containsText" dxfId="19" priority="1" operator="containsText" text="Overdue">
      <formula>NOT(ISERROR(SEARCH("Overdue",G7)))</formula>
    </cfRule>
    <cfRule type="containsText" dxfId="18" priority="11" operator="containsText" text="On Hold">
      <formula>NOT(ISERROR(SEARCH("On Hold",G7)))</formula>
    </cfRule>
    <cfRule type="containsText" dxfId="17" priority="12" operator="containsText" text="Complete">
      <formula>NOT(ISERROR(SEARCH("Complete",G7)))</formula>
    </cfRule>
    <cfRule type="containsText" dxfId="16" priority="13" operator="containsText" text="In Progress">
      <formula>NOT(ISERROR(SEARCH("In Progress",G7)))</formula>
    </cfRule>
    <cfRule type="containsText" dxfId="15" priority="14" operator="containsText" text="Not Started">
      <formula>NOT(ISERROR(SEARCH("Not Started",G7)))</formula>
    </cfRule>
  </conditionalFormatting>
  <conditionalFormatting sqref="AK7:AK12">
    <cfRule type="containsText" dxfId="14" priority="2" operator="containsText" text="Overdue">
      <formula>NOT(ISERROR(SEARCH("Overdue",AK7)))</formula>
    </cfRule>
    <cfRule type="containsText" dxfId="13" priority="3" operator="containsText" text="On Hold">
      <formula>NOT(ISERROR(SEARCH("On Hold",AK7)))</formula>
    </cfRule>
    <cfRule type="containsText" dxfId="12" priority="4" operator="containsText" text="Complete">
      <formula>NOT(ISERROR(SEARCH("Complete",AK7)))</formula>
    </cfRule>
    <cfRule type="containsText" dxfId="11" priority="5" operator="containsText" text="In Progress">
      <formula>NOT(ISERROR(SEARCH("In Progress",AK7)))</formula>
    </cfRule>
    <cfRule type="containsText" dxfId="10" priority="6" operator="containsText" text="Not Started">
      <formula>NOT(ISERROR(SEARCH("Not Started",AK7)))</formula>
    </cfRule>
  </conditionalFormatting>
  <dataValidations count="1">
    <dataValidation type="list" allowBlank="1" showInputMessage="1" showErrorMessage="1" sqref="G7:G25" xr:uid="{00000000-0002-0000-0000-000000000000}">
      <formula1>$AK$7:$AK$12</formula1>
    </dataValidation>
  </dataValidations>
  <hyperlinks>
    <hyperlink ref="B27:AI27" r:id="rId1" display="CLICK HERE TO CREATE IN SMARTSHEET" xr:uid="{00000000-0004-0000-0000-000000000000}"/>
  </hyperlinks>
  <pageMargins left="0.3" right="0.3" top="0.3" bottom="0.3" header="0" footer="0"/>
  <pageSetup scale="46" fitToHeight="0" orientation="landscape" horizontalDpi="4294967292" verticalDpi="4294967292"/>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3" tint="0.59999389629810485"/>
    <pageSetUpPr fitToPage="1"/>
  </sheetPr>
  <dimension ref="A1:KV1068"/>
  <sheetViews>
    <sheetView showGridLines="0" workbookViewId="0">
      <pane ySplit="5" topLeftCell="A6" activePane="bottomLeft" state="frozen"/>
      <selection pane="bottomLeft" activeCell="B4" sqref="B4"/>
    </sheetView>
  </sheetViews>
  <sheetFormatPr defaultColWidth="11" defaultRowHeight="12.5" x14ac:dyDescent="0.25"/>
  <cols>
    <col min="1" max="1" width="3.33203125" style="7" customWidth="1"/>
    <col min="2" max="2" width="40.83203125" style="7" customWidth="1"/>
    <col min="3" max="3" width="22.83203125" style="7" customWidth="1"/>
    <col min="4" max="5" width="8.83203125" style="7" customWidth="1"/>
    <col min="6" max="6" width="10.6640625" style="7" customWidth="1"/>
    <col min="7" max="7" width="12.83203125" style="7" customWidth="1"/>
    <col min="8" max="35" width="5.83203125" style="7" customWidth="1"/>
    <col min="36" max="36" width="3.33203125" style="7" customWidth="1"/>
    <col min="37" max="37" width="12.83203125" style="7" customWidth="1"/>
    <col min="38" max="43" width="11" style="7"/>
    <col min="44" max="44" width="9" style="7" customWidth="1"/>
    <col min="45" max="16384" width="11" style="7"/>
  </cols>
  <sheetData>
    <row r="1" spans="1:284" s="12" customFormat="1" ht="42" customHeight="1" x14ac:dyDescent="0.35">
      <c r="B1" s="59" t="s">
        <v>28</v>
      </c>
    </row>
    <row r="2" spans="1:284" s="9" customFormat="1" ht="22" customHeight="1" x14ac:dyDescent="0.25">
      <c r="A2" s="8"/>
      <c r="B2" s="23"/>
      <c r="C2" s="21"/>
      <c r="D2" s="21"/>
      <c r="E2" s="21"/>
      <c r="F2" s="21"/>
      <c r="G2" s="21"/>
      <c r="H2" s="25" t="s">
        <v>18</v>
      </c>
      <c r="I2" s="20"/>
      <c r="J2" s="20"/>
      <c r="K2" s="20"/>
      <c r="L2" s="20"/>
      <c r="M2" s="20"/>
      <c r="N2" s="20"/>
      <c r="O2" s="25" t="s">
        <v>19</v>
      </c>
      <c r="P2" s="20"/>
      <c r="Q2" s="20"/>
      <c r="R2" s="20"/>
      <c r="S2" s="20"/>
      <c r="T2" s="20"/>
      <c r="U2" s="20"/>
      <c r="V2" s="25" t="s">
        <v>20</v>
      </c>
      <c r="W2" s="20"/>
      <c r="X2" s="20"/>
      <c r="Y2" s="20"/>
      <c r="Z2" s="20"/>
      <c r="AA2" s="20"/>
      <c r="AB2" s="20"/>
      <c r="AC2" s="25" t="s">
        <v>21</v>
      </c>
      <c r="AD2" s="20"/>
      <c r="AE2" s="20"/>
      <c r="AF2" s="20"/>
      <c r="AG2" s="20"/>
      <c r="AH2" s="20"/>
      <c r="AI2" s="20"/>
      <c r="AJ2" s="8"/>
      <c r="AK2" s="10"/>
      <c r="AL2" s="8"/>
      <c r="AM2" s="8"/>
      <c r="AN2" s="8"/>
      <c r="AO2" s="8"/>
      <c r="AP2" s="8"/>
      <c r="AQ2" s="8"/>
      <c r="AR2" s="8"/>
      <c r="AS2" s="8"/>
      <c r="AT2" s="8"/>
      <c r="AU2" s="8"/>
      <c r="AV2" s="8"/>
      <c r="AW2" s="8"/>
      <c r="AX2" s="8"/>
      <c r="AY2" s="8"/>
      <c r="AZ2" s="8"/>
      <c r="BA2" s="8"/>
      <c r="BB2" s="8"/>
      <c r="BC2" s="8"/>
      <c r="BD2" s="8"/>
      <c r="BE2" s="8"/>
      <c r="BF2" s="8"/>
      <c r="BG2" s="8"/>
      <c r="BH2" s="8"/>
      <c r="BI2" s="8"/>
      <c r="BJ2" s="8"/>
      <c r="BK2" s="8"/>
      <c r="BL2" s="8"/>
      <c r="BM2" s="8"/>
      <c r="BN2" s="8"/>
      <c r="BO2" s="8"/>
      <c r="BP2" s="8"/>
      <c r="BQ2" s="8"/>
      <c r="BR2" s="8"/>
      <c r="BS2" s="8"/>
      <c r="BT2" s="8"/>
      <c r="BU2" s="8"/>
      <c r="BV2" s="8"/>
      <c r="BW2" s="8"/>
      <c r="BX2" s="8"/>
      <c r="BY2" s="8"/>
      <c r="BZ2" s="8"/>
      <c r="CA2" s="8"/>
      <c r="CB2" s="8"/>
      <c r="CC2" s="8"/>
      <c r="CD2" s="8"/>
      <c r="CE2" s="8"/>
      <c r="CF2" s="8"/>
      <c r="CG2" s="8"/>
      <c r="CH2" s="8"/>
      <c r="CI2" s="8"/>
      <c r="CJ2" s="8"/>
      <c r="CK2" s="8"/>
      <c r="CL2" s="8"/>
      <c r="CM2" s="8"/>
      <c r="CN2" s="8"/>
      <c r="CO2" s="8"/>
      <c r="CP2" s="8"/>
      <c r="CQ2" s="8"/>
      <c r="CR2" s="8"/>
      <c r="CS2" s="8"/>
      <c r="CT2" s="8"/>
      <c r="CU2" s="8"/>
      <c r="CV2" s="8"/>
      <c r="CW2" s="8"/>
      <c r="CX2" s="8"/>
      <c r="CY2" s="8"/>
      <c r="CZ2" s="8"/>
      <c r="DA2" s="8"/>
      <c r="DB2" s="8"/>
      <c r="DC2" s="8"/>
      <c r="DD2" s="8"/>
      <c r="DE2" s="8"/>
      <c r="DF2" s="8"/>
      <c r="DG2" s="8"/>
      <c r="DH2" s="8"/>
      <c r="DI2" s="8"/>
      <c r="DJ2" s="8"/>
      <c r="DK2" s="8"/>
      <c r="DL2" s="8"/>
      <c r="DM2" s="8"/>
      <c r="DN2" s="8"/>
      <c r="DO2" s="8"/>
      <c r="DP2" s="8"/>
      <c r="DQ2" s="8"/>
      <c r="DR2" s="8"/>
      <c r="DS2" s="8"/>
      <c r="DT2" s="8"/>
      <c r="DU2" s="8"/>
      <c r="DV2" s="8"/>
      <c r="DW2" s="8"/>
      <c r="DX2" s="8"/>
      <c r="DY2" s="8"/>
      <c r="DZ2" s="8"/>
      <c r="EA2" s="8"/>
      <c r="EB2" s="8"/>
      <c r="EC2" s="8"/>
      <c r="ED2" s="8"/>
      <c r="EE2" s="8"/>
      <c r="EF2" s="8"/>
      <c r="EG2" s="8"/>
      <c r="EH2" s="8"/>
      <c r="EI2" s="8"/>
      <c r="EJ2" s="8"/>
      <c r="EK2" s="8"/>
      <c r="EL2" s="8"/>
      <c r="EM2" s="8"/>
      <c r="EN2" s="8"/>
      <c r="EO2" s="8"/>
      <c r="EP2" s="8"/>
      <c r="EQ2" s="8"/>
      <c r="ER2" s="8"/>
      <c r="ES2" s="8"/>
      <c r="ET2" s="8"/>
      <c r="EU2" s="8"/>
      <c r="EV2" s="8"/>
      <c r="EW2" s="8"/>
      <c r="EX2" s="8"/>
      <c r="EY2" s="8"/>
      <c r="EZ2" s="8"/>
      <c r="FA2" s="8"/>
      <c r="FB2" s="8"/>
      <c r="FC2" s="8"/>
      <c r="FD2" s="8"/>
      <c r="FE2" s="8"/>
      <c r="FF2" s="8"/>
      <c r="FG2" s="8"/>
      <c r="FH2" s="8"/>
      <c r="FI2" s="8"/>
      <c r="FJ2" s="8"/>
      <c r="FK2" s="8"/>
      <c r="FL2" s="8"/>
      <c r="FM2" s="8"/>
      <c r="FN2" s="8"/>
      <c r="FO2" s="8"/>
      <c r="FP2" s="8"/>
      <c r="FQ2" s="8"/>
      <c r="FR2" s="8"/>
      <c r="FS2" s="8"/>
      <c r="FT2" s="8"/>
      <c r="FU2" s="8"/>
      <c r="FV2" s="8"/>
      <c r="FW2" s="8"/>
      <c r="FX2" s="8"/>
      <c r="FY2" s="8"/>
      <c r="FZ2" s="8"/>
      <c r="GA2" s="8"/>
      <c r="GB2" s="8"/>
      <c r="GC2" s="8"/>
      <c r="GD2" s="8"/>
      <c r="GE2" s="8"/>
      <c r="GF2" s="8"/>
      <c r="GG2" s="8"/>
      <c r="GH2" s="8"/>
      <c r="GI2" s="8"/>
      <c r="GJ2" s="8"/>
      <c r="GK2" s="8"/>
      <c r="GL2" s="8"/>
      <c r="GM2" s="8"/>
      <c r="GN2" s="8"/>
      <c r="GO2" s="8"/>
      <c r="GP2" s="8"/>
      <c r="GQ2" s="8"/>
      <c r="GR2" s="8"/>
      <c r="GS2" s="8"/>
      <c r="GT2" s="8"/>
      <c r="GU2" s="8"/>
      <c r="GV2" s="8"/>
      <c r="GW2" s="8"/>
      <c r="GX2" s="8"/>
      <c r="GY2" s="8"/>
      <c r="GZ2" s="8"/>
      <c r="HA2" s="8"/>
      <c r="HB2" s="8"/>
      <c r="HC2" s="8"/>
      <c r="HD2" s="8"/>
      <c r="HE2" s="8"/>
      <c r="HF2" s="8"/>
      <c r="HG2" s="8"/>
      <c r="HH2" s="8"/>
      <c r="HI2" s="8"/>
      <c r="HJ2" s="8"/>
      <c r="HK2" s="8"/>
      <c r="HL2" s="8"/>
      <c r="HM2" s="8"/>
      <c r="HN2" s="8"/>
      <c r="HO2" s="8"/>
      <c r="HP2" s="8"/>
      <c r="HQ2" s="8"/>
      <c r="HR2" s="8"/>
      <c r="HS2" s="8"/>
      <c r="HT2" s="8"/>
      <c r="HU2" s="8"/>
      <c r="HV2" s="8"/>
      <c r="HW2" s="8"/>
      <c r="HX2" s="8"/>
      <c r="HY2" s="8"/>
      <c r="HZ2" s="8"/>
      <c r="IA2" s="8"/>
      <c r="IB2" s="8"/>
      <c r="IC2" s="8"/>
      <c r="ID2" s="8"/>
      <c r="IE2" s="8"/>
      <c r="IF2" s="8"/>
      <c r="IG2" s="8"/>
      <c r="IH2" s="8"/>
      <c r="II2" s="8"/>
      <c r="IJ2" s="8"/>
      <c r="IK2" s="8"/>
      <c r="IL2" s="8"/>
      <c r="IM2" s="8"/>
      <c r="IN2" s="8"/>
      <c r="IO2" s="8"/>
      <c r="IP2" s="8"/>
      <c r="IQ2" s="8"/>
      <c r="IR2" s="8"/>
      <c r="IS2" s="8"/>
      <c r="IT2" s="8"/>
      <c r="IU2" s="8"/>
      <c r="IV2" s="8"/>
      <c r="IW2" s="8"/>
      <c r="IX2" s="8"/>
      <c r="IY2" s="8"/>
      <c r="IZ2" s="8"/>
      <c r="JA2" s="8"/>
      <c r="JB2" s="8"/>
      <c r="JC2" s="8"/>
      <c r="JD2" s="8"/>
      <c r="JE2" s="8"/>
      <c r="JF2" s="8"/>
      <c r="JG2" s="8"/>
      <c r="JH2" s="8"/>
      <c r="JI2" s="8"/>
      <c r="JJ2" s="8"/>
      <c r="JK2" s="8"/>
      <c r="JL2" s="8"/>
      <c r="JM2" s="8"/>
      <c r="JN2" s="8"/>
      <c r="JO2" s="8"/>
      <c r="JP2" s="8"/>
      <c r="JQ2" s="8"/>
      <c r="JR2" s="8"/>
      <c r="JS2" s="8"/>
      <c r="JT2" s="8"/>
      <c r="JU2" s="8"/>
      <c r="JV2" s="8"/>
      <c r="JW2" s="8"/>
      <c r="JX2" s="8"/>
    </row>
    <row r="3" spans="1:284" s="9" customFormat="1" ht="22" customHeight="1" thickBot="1" x14ac:dyDescent="0.3">
      <c r="A3" s="8"/>
      <c r="B3" s="23" t="s">
        <v>16</v>
      </c>
      <c r="C3" s="21"/>
      <c r="D3" s="21"/>
      <c r="E3" s="21"/>
      <c r="F3" s="21"/>
      <c r="G3" s="21"/>
      <c r="H3" s="25" t="str">
        <f>TEXT(B4,"mmmm")</f>
        <v>November</v>
      </c>
      <c r="I3" s="20"/>
      <c r="J3" s="20"/>
      <c r="K3" s="20"/>
      <c r="L3" s="20"/>
      <c r="M3" s="20"/>
      <c r="N3" s="20"/>
      <c r="O3" s="25" t="str">
        <f>TEXT(B4+7,"mmmm")</f>
        <v>December</v>
      </c>
      <c r="P3" s="20"/>
      <c r="Q3" s="20"/>
      <c r="R3" s="20"/>
      <c r="S3" s="20"/>
      <c r="T3" s="20"/>
      <c r="U3" s="20"/>
      <c r="V3" s="25" t="str">
        <f>TEXT(B4+14,"mmmm")</f>
        <v>December</v>
      </c>
      <c r="W3" s="20"/>
      <c r="X3" s="20"/>
      <c r="Y3" s="20"/>
      <c r="Z3" s="20"/>
      <c r="AA3" s="20"/>
      <c r="AB3" s="20"/>
      <c r="AC3" s="25" t="str">
        <f>TEXT(B4+21,"mmmm")</f>
        <v>December</v>
      </c>
      <c r="AD3" s="20"/>
      <c r="AE3" s="20"/>
      <c r="AF3" s="20"/>
      <c r="AG3" s="20"/>
      <c r="AH3" s="20"/>
      <c r="AI3" s="20"/>
      <c r="AJ3" s="8"/>
      <c r="AK3" s="10"/>
      <c r="AL3" s="8"/>
      <c r="AM3" s="8"/>
      <c r="AN3" s="8"/>
      <c r="AO3" s="8"/>
      <c r="AP3" s="8"/>
      <c r="AQ3" s="8"/>
      <c r="AR3" s="8"/>
      <c r="AS3" s="8"/>
      <c r="AT3" s="8"/>
      <c r="AU3" s="8"/>
      <c r="AV3" s="8"/>
      <c r="AW3" s="8"/>
      <c r="AX3" s="8"/>
      <c r="AY3" s="8"/>
      <c r="AZ3" s="8"/>
      <c r="BA3" s="8"/>
      <c r="BB3" s="8"/>
      <c r="BC3" s="8"/>
      <c r="BD3" s="8"/>
      <c r="BE3" s="8"/>
      <c r="BF3" s="8"/>
      <c r="BG3" s="8"/>
      <c r="BH3" s="8"/>
      <c r="BI3" s="8"/>
      <c r="BJ3" s="8"/>
      <c r="BK3" s="8"/>
      <c r="BL3" s="8"/>
      <c r="BM3" s="8"/>
      <c r="BN3" s="8"/>
      <c r="BO3" s="8"/>
      <c r="BP3" s="8"/>
      <c r="BQ3" s="8"/>
      <c r="BR3" s="8"/>
      <c r="BS3" s="8"/>
      <c r="BT3" s="8"/>
      <c r="BU3" s="8"/>
      <c r="BV3" s="8"/>
      <c r="BW3" s="8"/>
      <c r="BX3" s="8"/>
      <c r="BY3" s="8"/>
      <c r="BZ3" s="8"/>
      <c r="CA3" s="8"/>
      <c r="CB3" s="8"/>
      <c r="CC3" s="8"/>
      <c r="CD3" s="8"/>
      <c r="CE3" s="8"/>
      <c r="CF3" s="8"/>
      <c r="CG3" s="8"/>
      <c r="CH3" s="8"/>
      <c r="CI3" s="8"/>
      <c r="CJ3" s="8"/>
      <c r="CK3" s="8"/>
      <c r="CL3" s="8"/>
      <c r="CM3" s="8"/>
      <c r="CN3" s="8"/>
      <c r="CO3" s="8"/>
      <c r="CP3" s="8"/>
      <c r="CQ3" s="8"/>
      <c r="CR3" s="8"/>
      <c r="CS3" s="8"/>
      <c r="CT3" s="8"/>
      <c r="CU3" s="8"/>
      <c r="CV3" s="8"/>
      <c r="CW3" s="8"/>
      <c r="CX3" s="8"/>
      <c r="CY3" s="8"/>
      <c r="CZ3" s="8"/>
      <c r="DA3" s="8"/>
      <c r="DB3" s="8"/>
      <c r="DC3" s="8"/>
      <c r="DD3" s="8"/>
      <c r="DE3" s="8"/>
      <c r="DF3" s="8"/>
      <c r="DG3" s="8"/>
      <c r="DH3" s="8"/>
      <c r="DI3" s="8"/>
      <c r="DJ3" s="8"/>
      <c r="DK3" s="8"/>
      <c r="DL3" s="8"/>
      <c r="DM3" s="8"/>
      <c r="DN3" s="8"/>
      <c r="DO3" s="8"/>
      <c r="DP3" s="8"/>
      <c r="DQ3" s="8"/>
      <c r="DR3" s="8"/>
      <c r="DS3" s="8"/>
      <c r="DT3" s="8"/>
      <c r="DU3" s="8"/>
      <c r="DV3" s="8"/>
      <c r="DW3" s="8"/>
      <c r="DX3" s="8"/>
      <c r="DY3" s="8"/>
      <c r="DZ3" s="8"/>
      <c r="EA3" s="8"/>
      <c r="EB3" s="8"/>
      <c r="EC3" s="8"/>
      <c r="ED3" s="8"/>
      <c r="EE3" s="8"/>
      <c r="EF3" s="8"/>
      <c r="EG3" s="8"/>
      <c r="EH3" s="8"/>
      <c r="EI3" s="8"/>
      <c r="EJ3" s="8"/>
      <c r="EK3" s="8"/>
      <c r="EL3" s="8"/>
      <c r="EM3" s="8"/>
      <c r="EN3" s="8"/>
      <c r="EO3" s="8"/>
      <c r="EP3" s="8"/>
      <c r="EQ3" s="8"/>
      <c r="ER3" s="8"/>
      <c r="ES3" s="8"/>
      <c r="ET3" s="8"/>
      <c r="EU3" s="8"/>
      <c r="EV3" s="8"/>
      <c r="EW3" s="8"/>
      <c r="EX3" s="8"/>
      <c r="EY3" s="8"/>
      <c r="EZ3" s="8"/>
      <c r="FA3" s="8"/>
      <c r="FB3" s="8"/>
      <c r="FC3" s="8"/>
      <c r="FD3" s="8"/>
      <c r="FE3" s="8"/>
      <c r="FF3" s="8"/>
      <c r="FG3" s="8"/>
      <c r="FH3" s="8"/>
      <c r="FI3" s="8"/>
      <c r="FJ3" s="8"/>
      <c r="FK3" s="8"/>
      <c r="FL3" s="8"/>
      <c r="FM3" s="8"/>
      <c r="FN3" s="8"/>
      <c r="FO3" s="8"/>
      <c r="FP3" s="8"/>
      <c r="FQ3" s="8"/>
      <c r="FR3" s="8"/>
      <c r="FS3" s="8"/>
      <c r="FT3" s="8"/>
      <c r="FU3" s="8"/>
      <c r="FV3" s="8"/>
      <c r="FW3" s="8"/>
      <c r="FX3" s="8"/>
      <c r="FY3" s="8"/>
      <c r="FZ3" s="8"/>
      <c r="GA3" s="8"/>
      <c r="GB3" s="8"/>
      <c r="GC3" s="8"/>
      <c r="GD3" s="8"/>
      <c r="GE3" s="8"/>
      <c r="GF3" s="8"/>
      <c r="GG3" s="8"/>
      <c r="GH3" s="8"/>
      <c r="GI3" s="8"/>
      <c r="GJ3" s="8"/>
      <c r="GK3" s="8"/>
      <c r="GL3" s="8"/>
      <c r="GM3" s="8"/>
      <c r="GN3" s="8"/>
      <c r="GO3" s="8"/>
      <c r="GP3" s="8"/>
      <c r="GQ3" s="8"/>
      <c r="GR3" s="8"/>
      <c r="GS3" s="8"/>
      <c r="GT3" s="8"/>
      <c r="GU3" s="8"/>
      <c r="GV3" s="8"/>
      <c r="GW3" s="8"/>
      <c r="GX3" s="8"/>
      <c r="GY3" s="8"/>
      <c r="GZ3" s="8"/>
      <c r="HA3" s="8"/>
      <c r="HB3" s="8"/>
      <c r="HC3" s="8"/>
      <c r="HD3" s="8"/>
      <c r="HE3" s="8"/>
      <c r="HF3" s="8"/>
      <c r="HG3" s="8"/>
      <c r="HH3" s="8"/>
      <c r="HI3" s="8"/>
      <c r="HJ3" s="8"/>
      <c r="HK3" s="8"/>
      <c r="HL3" s="8"/>
      <c r="HM3" s="8"/>
      <c r="HN3" s="8"/>
      <c r="HO3" s="8"/>
      <c r="HP3" s="8"/>
      <c r="HQ3" s="8"/>
      <c r="HR3" s="8"/>
      <c r="HS3" s="8"/>
      <c r="HT3" s="8"/>
      <c r="HU3" s="8"/>
      <c r="HV3" s="8"/>
      <c r="HW3" s="8"/>
      <c r="HX3" s="8"/>
      <c r="HY3" s="8"/>
      <c r="HZ3" s="8"/>
      <c r="IA3" s="8"/>
      <c r="IB3" s="8"/>
      <c r="IC3" s="8"/>
      <c r="ID3" s="8"/>
      <c r="IE3" s="8"/>
      <c r="IF3" s="8"/>
      <c r="IG3" s="8"/>
      <c r="IH3" s="8"/>
      <c r="II3" s="8"/>
      <c r="IJ3" s="8"/>
      <c r="IK3" s="8"/>
      <c r="IL3" s="8"/>
      <c r="IM3" s="8"/>
      <c r="IN3" s="8"/>
      <c r="IO3" s="8"/>
      <c r="IP3" s="8"/>
      <c r="IQ3" s="8"/>
      <c r="IR3" s="8"/>
      <c r="IS3" s="8"/>
      <c r="IT3" s="8"/>
      <c r="IU3" s="8"/>
      <c r="IV3" s="8"/>
      <c r="IW3" s="8"/>
      <c r="IX3" s="8"/>
      <c r="IY3" s="8"/>
      <c r="IZ3" s="8"/>
      <c r="JA3" s="8"/>
      <c r="JB3" s="8"/>
      <c r="JC3" s="8"/>
      <c r="JD3" s="8"/>
      <c r="JE3" s="8"/>
      <c r="JF3" s="8"/>
      <c r="JG3" s="8"/>
      <c r="JH3" s="8"/>
      <c r="JI3" s="8"/>
      <c r="JJ3" s="8"/>
      <c r="JK3" s="8"/>
      <c r="JL3" s="8"/>
      <c r="JM3" s="8"/>
      <c r="JN3" s="8"/>
      <c r="JO3" s="8"/>
      <c r="JP3" s="8"/>
      <c r="JQ3" s="8"/>
      <c r="JR3" s="8"/>
      <c r="JS3" s="8"/>
      <c r="JT3" s="8"/>
      <c r="JU3" s="8"/>
      <c r="JV3" s="8"/>
      <c r="JW3" s="8"/>
      <c r="JX3" s="8"/>
    </row>
    <row r="4" spans="1:284" s="9" customFormat="1" ht="25" customHeight="1" x14ac:dyDescent="0.25">
      <c r="A4" s="8"/>
      <c r="B4" s="27">
        <v>45985</v>
      </c>
      <c r="C4" s="26" t="s">
        <v>17</v>
      </c>
      <c r="D4" s="21"/>
      <c r="E4" s="21"/>
      <c r="F4" s="21"/>
      <c r="G4" s="52"/>
      <c r="H4" s="51" t="str">
        <f>TEXT(B4,"ddd")</f>
        <v>Mon</v>
      </c>
      <c r="I4" s="46" t="str">
        <f>TEXT(B4+1,"ddd")</f>
        <v>Tue</v>
      </c>
      <c r="J4" s="46" t="str">
        <f>TEXT(B4+2,"ddd")</f>
        <v>Wed</v>
      </c>
      <c r="K4" s="46" t="str">
        <f>TEXT(B4+3,"ddd")</f>
        <v>Thu</v>
      </c>
      <c r="L4" s="46" t="str">
        <f>TEXT(B4+4,"ddd")</f>
        <v>Fri</v>
      </c>
      <c r="M4" s="47" t="str">
        <f>TEXT(B4+5,"ddd")</f>
        <v>Sat</v>
      </c>
      <c r="N4" s="48" t="str">
        <f>TEXT(B4+6,"ddd")</f>
        <v>Sun</v>
      </c>
      <c r="O4" s="46" t="str">
        <f>TEXT(B4+7,"ddd")</f>
        <v>Mon</v>
      </c>
      <c r="P4" s="46" t="str">
        <f>TEXT(B4+8,"ddd")</f>
        <v>Tue</v>
      </c>
      <c r="Q4" s="46" t="str">
        <f>TEXT(B4+9,"ddd")</f>
        <v>Wed</v>
      </c>
      <c r="R4" s="46" t="str">
        <f>TEXT(B4+10,"ddd")</f>
        <v>Thu</v>
      </c>
      <c r="S4" s="46" t="str">
        <f>TEXT(B4+11,"ddd")</f>
        <v>Fri</v>
      </c>
      <c r="T4" s="47" t="str">
        <f>TEXT(B4+12,"ddd")</f>
        <v>Sat</v>
      </c>
      <c r="U4" s="48" t="str">
        <f>TEXT(B4+13,"ddd")</f>
        <v>Sun</v>
      </c>
      <c r="V4" s="45" t="str">
        <f>TEXT(B4+14,"ddd")</f>
        <v>Mon</v>
      </c>
      <c r="W4" s="46" t="str">
        <f>TEXT(B4+15,"ddd")</f>
        <v>Tue</v>
      </c>
      <c r="X4" s="46" t="str">
        <f>TEXT(B4+16,"ddd")</f>
        <v>Wed</v>
      </c>
      <c r="Y4" s="46" t="str">
        <f>TEXT(B4+17,"ddd")</f>
        <v>Thu</v>
      </c>
      <c r="Z4" s="46" t="str">
        <f>TEXT(B4+18,"ddd")</f>
        <v>Fri</v>
      </c>
      <c r="AA4" s="47" t="str">
        <f>TEXT(B4+19,"ddd")</f>
        <v>Sat</v>
      </c>
      <c r="AB4" s="48" t="str">
        <f>TEXT(B4+20,"ddd")</f>
        <v>Sun</v>
      </c>
      <c r="AC4" s="46" t="str">
        <f>TEXT(B4+21,"ddd")</f>
        <v>Mon</v>
      </c>
      <c r="AD4" s="46" t="str">
        <f>TEXT(B4+22,"ddd")</f>
        <v>Tue</v>
      </c>
      <c r="AE4" s="46" t="str">
        <f>TEXT(B4+23,"ddd")</f>
        <v>Wed</v>
      </c>
      <c r="AF4" s="46" t="str">
        <f>TEXT(B4+24,"ddd")</f>
        <v>Thu</v>
      </c>
      <c r="AG4" s="46" t="str">
        <f>TEXT(B4+25,"ddd")</f>
        <v>Fri</v>
      </c>
      <c r="AH4" s="47" t="str">
        <f>TEXT(B4+26,"ddd")</f>
        <v>Sat</v>
      </c>
      <c r="AI4" s="48" t="str">
        <f>TEXT(B4+27,"ddd")</f>
        <v>Sun</v>
      </c>
      <c r="AJ4" s="8"/>
      <c r="AK4" s="10"/>
      <c r="AL4" s="8"/>
      <c r="AM4" s="8"/>
      <c r="AN4" s="8"/>
      <c r="AO4" s="8"/>
      <c r="AP4" s="8"/>
      <c r="AQ4" s="8"/>
      <c r="AR4" s="8"/>
      <c r="AS4" s="8"/>
      <c r="AT4" s="8"/>
      <c r="AU4" s="8"/>
      <c r="AV4" s="8"/>
      <c r="AW4" s="8"/>
      <c r="AX4" s="8"/>
      <c r="AY4" s="8"/>
      <c r="AZ4" s="8"/>
      <c r="BA4" s="8"/>
      <c r="BB4" s="8"/>
      <c r="BC4" s="8"/>
      <c r="BD4" s="8"/>
      <c r="BE4" s="8"/>
      <c r="BF4" s="8"/>
      <c r="BG4" s="8"/>
      <c r="BH4" s="8"/>
      <c r="BI4" s="8"/>
      <c r="BJ4" s="8"/>
      <c r="BK4" s="8"/>
      <c r="BL4" s="8"/>
      <c r="BM4" s="8"/>
      <c r="BN4" s="8"/>
      <c r="BO4" s="8"/>
      <c r="BP4" s="8"/>
      <c r="BQ4" s="8"/>
      <c r="BR4" s="8"/>
      <c r="BS4" s="8"/>
      <c r="BT4" s="8"/>
      <c r="BU4" s="8"/>
      <c r="BV4" s="8"/>
      <c r="BW4" s="8"/>
      <c r="BX4" s="8"/>
      <c r="BY4" s="8"/>
      <c r="BZ4" s="8"/>
      <c r="CA4" s="8"/>
      <c r="CB4" s="8"/>
      <c r="CC4" s="8"/>
      <c r="CD4" s="8"/>
      <c r="CE4" s="8"/>
      <c r="CF4" s="8"/>
      <c r="CG4" s="8"/>
      <c r="CH4" s="8"/>
      <c r="CI4" s="8"/>
      <c r="CJ4" s="8"/>
      <c r="CK4" s="8"/>
      <c r="CL4" s="8"/>
      <c r="CM4" s="8"/>
      <c r="CN4" s="8"/>
      <c r="CO4" s="8"/>
      <c r="CP4" s="8"/>
      <c r="CQ4" s="8"/>
      <c r="CR4" s="8"/>
      <c r="CS4" s="8"/>
      <c r="CT4" s="8"/>
      <c r="CU4" s="8"/>
      <c r="CV4" s="8"/>
      <c r="CW4" s="8"/>
      <c r="CX4" s="8"/>
      <c r="CY4" s="8"/>
      <c r="CZ4" s="8"/>
      <c r="DA4" s="8"/>
      <c r="DB4" s="8"/>
      <c r="DC4" s="8"/>
      <c r="DD4" s="8"/>
      <c r="DE4" s="8"/>
      <c r="DF4" s="8"/>
      <c r="DG4" s="8"/>
      <c r="DH4" s="8"/>
      <c r="DI4" s="8"/>
      <c r="DJ4" s="8"/>
      <c r="DK4" s="8"/>
      <c r="DL4" s="8"/>
      <c r="DM4" s="8"/>
      <c r="DN4" s="8"/>
      <c r="DO4" s="8"/>
      <c r="DP4" s="8"/>
      <c r="DQ4" s="8"/>
      <c r="DR4" s="8"/>
      <c r="DS4" s="8"/>
      <c r="DT4" s="8"/>
      <c r="DU4" s="8"/>
      <c r="DV4" s="8"/>
      <c r="DW4" s="8"/>
      <c r="DX4" s="8"/>
      <c r="DY4" s="8"/>
      <c r="DZ4" s="8"/>
      <c r="EA4" s="8"/>
      <c r="EB4" s="8"/>
      <c r="EC4" s="8"/>
      <c r="ED4" s="8"/>
      <c r="EE4" s="8"/>
      <c r="EF4" s="8"/>
      <c r="EG4" s="8"/>
      <c r="EH4" s="8"/>
      <c r="EI4" s="8"/>
      <c r="EJ4" s="8"/>
      <c r="EK4" s="8"/>
      <c r="EL4" s="8"/>
      <c r="EM4" s="8"/>
      <c r="EN4" s="8"/>
      <c r="EO4" s="8"/>
      <c r="EP4" s="8"/>
      <c r="EQ4" s="8"/>
      <c r="ER4" s="8"/>
      <c r="ES4" s="8"/>
      <c r="ET4" s="8"/>
      <c r="EU4" s="8"/>
      <c r="EV4" s="8"/>
      <c r="EW4" s="8"/>
      <c r="EX4" s="8"/>
      <c r="EY4" s="8"/>
      <c r="EZ4" s="8"/>
      <c r="FA4" s="8"/>
      <c r="FB4" s="8"/>
      <c r="FC4" s="8"/>
      <c r="FD4" s="8"/>
      <c r="FE4" s="8"/>
      <c r="FF4" s="8"/>
      <c r="FG4" s="8"/>
      <c r="FH4" s="8"/>
      <c r="FI4" s="8"/>
      <c r="FJ4" s="8"/>
      <c r="FK4" s="8"/>
      <c r="FL4" s="8"/>
      <c r="FM4" s="8"/>
      <c r="FN4" s="8"/>
      <c r="FO4" s="8"/>
      <c r="FP4" s="8"/>
      <c r="FQ4" s="8"/>
      <c r="FR4" s="8"/>
      <c r="FS4" s="8"/>
      <c r="FT4" s="8"/>
      <c r="FU4" s="8"/>
      <c r="FV4" s="8"/>
      <c r="FW4" s="8"/>
      <c r="FX4" s="8"/>
      <c r="FY4" s="8"/>
      <c r="FZ4" s="8"/>
      <c r="GA4" s="8"/>
      <c r="GB4" s="8"/>
      <c r="GC4" s="8"/>
      <c r="GD4" s="8"/>
      <c r="GE4" s="8"/>
      <c r="GF4" s="8"/>
      <c r="GG4" s="8"/>
      <c r="GH4" s="8"/>
      <c r="GI4" s="8"/>
      <c r="GJ4" s="8"/>
      <c r="GK4" s="8"/>
      <c r="GL4" s="8"/>
      <c r="GM4" s="8"/>
      <c r="GN4" s="8"/>
      <c r="GO4" s="8"/>
      <c r="GP4" s="8"/>
      <c r="GQ4" s="8"/>
      <c r="GR4" s="8"/>
      <c r="GS4" s="8"/>
      <c r="GT4" s="8"/>
      <c r="GU4" s="8"/>
      <c r="GV4" s="8"/>
      <c r="GW4" s="8"/>
      <c r="GX4" s="8"/>
      <c r="GY4" s="8"/>
      <c r="GZ4" s="8"/>
      <c r="HA4" s="8"/>
      <c r="HB4" s="8"/>
      <c r="HC4" s="8"/>
      <c r="HD4" s="8"/>
      <c r="HE4" s="8"/>
      <c r="HF4" s="8"/>
      <c r="HG4" s="8"/>
      <c r="HH4" s="8"/>
      <c r="HI4" s="8"/>
      <c r="HJ4" s="8"/>
      <c r="HK4" s="8"/>
      <c r="HL4" s="8"/>
      <c r="HM4" s="8"/>
      <c r="HN4" s="8"/>
      <c r="HO4" s="8"/>
      <c r="HP4" s="8"/>
      <c r="HQ4" s="8"/>
      <c r="HR4" s="8"/>
      <c r="HS4" s="8"/>
      <c r="HT4" s="8"/>
      <c r="HU4" s="8"/>
      <c r="HV4" s="8"/>
      <c r="HW4" s="8"/>
      <c r="HX4" s="8"/>
      <c r="HY4" s="8"/>
      <c r="HZ4" s="8"/>
      <c r="IA4" s="8"/>
      <c r="IB4" s="8"/>
      <c r="IC4" s="8"/>
      <c r="ID4" s="8"/>
      <c r="IE4" s="8"/>
      <c r="IF4" s="8"/>
      <c r="IG4" s="8"/>
      <c r="IH4" s="8"/>
      <c r="II4" s="8"/>
      <c r="IJ4" s="8"/>
      <c r="IK4" s="8"/>
      <c r="IL4" s="8"/>
      <c r="IM4" s="8"/>
      <c r="IN4" s="8"/>
      <c r="IO4" s="8"/>
      <c r="IP4" s="8"/>
      <c r="IQ4" s="8"/>
      <c r="IR4" s="8"/>
      <c r="IS4" s="8"/>
      <c r="IT4" s="8"/>
      <c r="IU4" s="8"/>
      <c r="IV4" s="8"/>
      <c r="IW4" s="8"/>
      <c r="IX4" s="8"/>
      <c r="IY4" s="8"/>
      <c r="IZ4" s="8"/>
      <c r="JA4" s="8"/>
      <c r="JB4" s="8"/>
      <c r="JC4" s="8"/>
      <c r="JD4" s="8"/>
      <c r="JE4" s="8"/>
      <c r="JF4" s="8"/>
      <c r="JG4" s="8"/>
      <c r="JH4" s="8"/>
      <c r="JI4" s="8"/>
      <c r="JJ4" s="8"/>
      <c r="JK4" s="8"/>
      <c r="JL4" s="8"/>
      <c r="JM4" s="8"/>
      <c r="JN4" s="8"/>
      <c r="JO4" s="8"/>
      <c r="JP4" s="8"/>
      <c r="JQ4" s="8"/>
      <c r="JR4" s="8"/>
      <c r="JS4" s="8"/>
      <c r="JT4" s="8"/>
      <c r="JU4" s="8"/>
      <c r="JV4" s="8"/>
      <c r="JW4" s="8"/>
      <c r="JX4" s="8"/>
    </row>
    <row r="5" spans="1:284" s="12" customFormat="1" ht="35" customHeight="1" x14ac:dyDescent="0.35">
      <c r="A5" s="11"/>
      <c r="B5" s="24" t="s">
        <v>0</v>
      </c>
      <c r="C5" s="19" t="s">
        <v>4</v>
      </c>
      <c r="D5" s="16" t="s">
        <v>2</v>
      </c>
      <c r="E5" s="16" t="s">
        <v>3</v>
      </c>
      <c r="F5" s="15" t="s">
        <v>13</v>
      </c>
      <c r="G5" s="53" t="s">
        <v>1</v>
      </c>
      <c r="H5" s="31" t="str">
        <f>TEXT(B4,"dd")</f>
        <v>24</v>
      </c>
      <c r="I5" s="31" t="str">
        <f>TEXT(B4+1,"dd")</f>
        <v>25</v>
      </c>
      <c r="J5" s="31" t="str">
        <f>TEXT(B4+2,"dd")</f>
        <v>26</v>
      </c>
      <c r="K5" s="31" t="str">
        <f>TEXT(B4+3,"dd")</f>
        <v>27</v>
      </c>
      <c r="L5" s="31" t="str">
        <f>TEXT(B4+4,"dd")</f>
        <v>28</v>
      </c>
      <c r="M5" s="49" t="str">
        <f>TEXT(B4+5,"dd")</f>
        <v>29</v>
      </c>
      <c r="N5" s="50" t="str">
        <f>TEXT(B4+6,"dd")</f>
        <v>30</v>
      </c>
      <c r="O5" s="31" t="str">
        <f>TEXT(B4+7,"dd")</f>
        <v>01</v>
      </c>
      <c r="P5" s="31" t="str">
        <f>TEXT(B4+8,"dd")</f>
        <v>02</v>
      </c>
      <c r="Q5" s="31" t="str">
        <f>TEXT(B4+9,"dd")</f>
        <v>03</v>
      </c>
      <c r="R5" s="31" t="str">
        <f>TEXT(B4+10,"dd")</f>
        <v>04</v>
      </c>
      <c r="S5" s="31" t="str">
        <f>TEXT(B4+11,"dd")</f>
        <v>05</v>
      </c>
      <c r="T5" s="49" t="str">
        <f>TEXT(B4+12,"dd")</f>
        <v>06</v>
      </c>
      <c r="U5" s="50" t="str">
        <f>TEXT(B4+13,"dd")</f>
        <v>07</v>
      </c>
      <c r="V5" s="31" t="str">
        <f>TEXT(B4+14,"dd")</f>
        <v>08</v>
      </c>
      <c r="W5" s="31" t="str">
        <f>TEXT(B4+15,"dd")</f>
        <v>09</v>
      </c>
      <c r="X5" s="31" t="str">
        <f>TEXT(B4+16,"dd")</f>
        <v>10</v>
      </c>
      <c r="Y5" s="31" t="str">
        <f>TEXT(B4+17,"dd")</f>
        <v>11</v>
      </c>
      <c r="Z5" s="31" t="str">
        <f>TEXT(B4+18,"dd")</f>
        <v>12</v>
      </c>
      <c r="AA5" s="49" t="str">
        <f>TEXT(B4+19,"dd")</f>
        <v>13</v>
      </c>
      <c r="AB5" s="50" t="str">
        <f>TEXT(B4+20,"dd")</f>
        <v>14</v>
      </c>
      <c r="AC5" s="31" t="str">
        <f>TEXT(B4+21,"dd")</f>
        <v>15</v>
      </c>
      <c r="AD5" s="31" t="str">
        <f>TEXT(B4+22,"dd")</f>
        <v>16</v>
      </c>
      <c r="AE5" s="31" t="str">
        <f>TEXT(B4+23,"dd")</f>
        <v>17</v>
      </c>
      <c r="AF5" s="31" t="str">
        <f>TEXT(B4+24,"dd")</f>
        <v>18</v>
      </c>
      <c r="AG5" s="31" t="str">
        <f>TEXT(B4+25,"dd")</f>
        <v>19</v>
      </c>
      <c r="AH5" s="49" t="str">
        <f>TEXT(B4+26,"dd")</f>
        <v>20</v>
      </c>
      <c r="AI5" s="50" t="str">
        <f>TEXT(B4+27,"dd")</f>
        <v>21</v>
      </c>
      <c r="AJ5" s="11"/>
      <c r="AK5" s="19" t="s">
        <v>29</v>
      </c>
      <c r="AL5" s="11"/>
      <c r="AM5" s="11"/>
      <c r="AN5" s="11"/>
      <c r="AO5" s="11"/>
      <c r="AP5" s="11"/>
      <c r="AQ5" s="11"/>
      <c r="AR5" s="11"/>
      <c r="AS5" s="11"/>
      <c r="AT5" s="11"/>
      <c r="AU5" s="11"/>
      <c r="AV5" s="11"/>
      <c r="AW5" s="11"/>
      <c r="AX5" s="11"/>
      <c r="AY5" s="11"/>
      <c r="AZ5" s="11"/>
      <c r="BA5" s="11"/>
      <c r="BB5" s="11"/>
      <c r="BC5" s="11"/>
      <c r="BD5" s="11"/>
      <c r="BE5" s="11"/>
      <c r="BF5" s="11"/>
      <c r="BG5" s="11"/>
      <c r="BH5" s="11"/>
      <c r="BI5" s="11"/>
      <c r="BJ5" s="11"/>
      <c r="BK5" s="11"/>
      <c r="BL5" s="11"/>
      <c r="BM5" s="11"/>
      <c r="BN5" s="11"/>
      <c r="BO5" s="11"/>
      <c r="BP5" s="11"/>
      <c r="BQ5" s="11"/>
      <c r="BR5" s="11"/>
      <c r="BS5" s="11"/>
      <c r="BT5" s="11"/>
      <c r="BU5" s="11"/>
      <c r="BV5" s="11"/>
      <c r="BW5" s="11"/>
      <c r="BX5" s="11"/>
      <c r="BY5" s="11"/>
      <c r="BZ5" s="11"/>
      <c r="CA5" s="11"/>
      <c r="CB5" s="11"/>
      <c r="CC5" s="11"/>
      <c r="CD5" s="11"/>
      <c r="CE5" s="11"/>
      <c r="CF5" s="11"/>
      <c r="CG5" s="11"/>
      <c r="CH5" s="11"/>
      <c r="CI5" s="11"/>
      <c r="CJ5" s="11"/>
      <c r="CK5" s="11"/>
      <c r="CL5" s="11"/>
      <c r="CM5" s="11"/>
      <c r="CN5" s="11"/>
      <c r="CO5" s="11"/>
      <c r="CP5" s="11"/>
      <c r="CQ5" s="11"/>
      <c r="CR5" s="11"/>
      <c r="CS5" s="11"/>
      <c r="CT5" s="11"/>
      <c r="CU5" s="11"/>
      <c r="CV5" s="11"/>
      <c r="CW5" s="11"/>
      <c r="CX5" s="11"/>
      <c r="CY5" s="11"/>
      <c r="CZ5" s="11"/>
      <c r="DA5" s="11"/>
      <c r="DB5" s="11"/>
      <c r="DC5" s="11"/>
      <c r="DD5" s="11"/>
      <c r="DE5" s="11"/>
      <c r="DF5" s="11"/>
      <c r="DG5" s="11"/>
      <c r="DH5" s="11"/>
      <c r="DI5" s="11"/>
      <c r="DJ5" s="11"/>
      <c r="DK5" s="11"/>
      <c r="DL5" s="11"/>
      <c r="DM5" s="11"/>
      <c r="DN5" s="11"/>
      <c r="DO5" s="11"/>
      <c r="DP5" s="11"/>
      <c r="DQ5" s="11"/>
      <c r="DR5" s="11"/>
      <c r="DS5" s="11"/>
      <c r="DT5" s="11"/>
      <c r="DU5" s="11"/>
      <c r="DV5" s="11"/>
      <c r="DW5" s="11"/>
      <c r="DX5" s="11"/>
      <c r="DY5" s="11"/>
      <c r="DZ5" s="11"/>
      <c r="EA5" s="11"/>
      <c r="EB5" s="11"/>
      <c r="EC5" s="11"/>
      <c r="ED5" s="11"/>
      <c r="EE5" s="11"/>
      <c r="EF5" s="11"/>
      <c r="EG5" s="11"/>
      <c r="EH5" s="11"/>
      <c r="EI5" s="11"/>
      <c r="EJ5" s="11"/>
      <c r="EK5" s="11"/>
      <c r="EL5" s="11"/>
      <c r="EM5" s="11"/>
      <c r="EN5" s="11"/>
      <c r="EO5" s="11"/>
      <c r="EP5" s="11"/>
      <c r="EQ5" s="11"/>
      <c r="ER5" s="11"/>
      <c r="ES5" s="11"/>
      <c r="ET5" s="11"/>
      <c r="EU5" s="11"/>
      <c r="EV5" s="11"/>
      <c r="EW5" s="11"/>
      <c r="EX5" s="11"/>
      <c r="EY5" s="11"/>
      <c r="EZ5" s="11"/>
      <c r="FA5" s="11"/>
      <c r="FB5" s="11"/>
      <c r="FC5" s="11"/>
      <c r="FD5" s="11"/>
      <c r="FE5" s="11"/>
      <c r="FF5" s="11"/>
      <c r="FG5" s="11"/>
      <c r="FH5" s="11"/>
      <c r="FI5" s="11"/>
      <c r="FJ5" s="11"/>
      <c r="FK5" s="11"/>
      <c r="FL5" s="11"/>
      <c r="FM5" s="11"/>
      <c r="FN5" s="11"/>
      <c r="FO5" s="11"/>
      <c r="FP5" s="11"/>
      <c r="FQ5" s="11"/>
      <c r="FR5" s="11"/>
      <c r="FS5" s="11"/>
      <c r="FT5" s="11"/>
      <c r="FU5" s="11"/>
      <c r="FV5" s="11"/>
      <c r="FW5" s="11"/>
      <c r="FX5" s="11"/>
      <c r="FY5" s="11"/>
      <c r="FZ5" s="11"/>
      <c r="GA5" s="11"/>
      <c r="GB5" s="11"/>
      <c r="GC5" s="11"/>
      <c r="GD5" s="11"/>
      <c r="GE5" s="11"/>
      <c r="GF5" s="11"/>
      <c r="GG5" s="11"/>
      <c r="GH5" s="11"/>
      <c r="GI5" s="11"/>
      <c r="GJ5" s="11"/>
      <c r="GK5" s="11"/>
      <c r="GL5" s="11"/>
      <c r="GM5" s="11"/>
      <c r="GN5" s="11"/>
      <c r="GO5" s="11"/>
      <c r="GP5" s="11"/>
      <c r="GQ5" s="11"/>
      <c r="GR5" s="11"/>
      <c r="GS5" s="11"/>
      <c r="GT5" s="11"/>
      <c r="GU5" s="11"/>
      <c r="GV5" s="11"/>
      <c r="GW5" s="11"/>
      <c r="GX5" s="11"/>
      <c r="GY5" s="11"/>
      <c r="GZ5" s="11"/>
      <c r="HA5" s="11"/>
      <c r="HB5" s="11"/>
      <c r="HC5" s="11"/>
      <c r="HD5" s="11"/>
      <c r="HE5" s="11"/>
      <c r="HF5" s="11"/>
      <c r="HG5" s="11"/>
      <c r="HH5" s="11"/>
      <c r="HI5" s="11"/>
      <c r="HJ5" s="11"/>
      <c r="HK5" s="11"/>
      <c r="HL5" s="11"/>
      <c r="HM5" s="11"/>
      <c r="HN5" s="11"/>
      <c r="HO5" s="11"/>
      <c r="HP5" s="11"/>
      <c r="HQ5" s="11"/>
      <c r="HR5" s="11"/>
      <c r="HS5" s="11"/>
      <c r="HT5" s="11"/>
      <c r="HU5" s="11"/>
      <c r="HV5" s="11"/>
      <c r="HW5" s="11"/>
      <c r="HX5" s="11"/>
      <c r="HY5" s="11"/>
      <c r="HZ5" s="11"/>
      <c r="IA5" s="11"/>
      <c r="IB5" s="11"/>
      <c r="IC5" s="11"/>
      <c r="ID5" s="11"/>
      <c r="IE5" s="11"/>
      <c r="IF5" s="11"/>
      <c r="IG5" s="11"/>
      <c r="IH5" s="11"/>
      <c r="II5" s="11"/>
      <c r="IJ5" s="11"/>
      <c r="IK5" s="11"/>
      <c r="IL5" s="11"/>
      <c r="IM5" s="11"/>
      <c r="IN5" s="11"/>
      <c r="IO5" s="11"/>
      <c r="IP5" s="11"/>
      <c r="IQ5" s="11"/>
      <c r="IR5" s="11"/>
      <c r="IS5" s="11"/>
      <c r="IT5" s="11"/>
      <c r="IU5" s="11"/>
      <c r="IV5" s="11"/>
      <c r="IW5" s="11"/>
      <c r="IX5" s="11"/>
      <c r="IY5" s="11"/>
      <c r="IZ5" s="11"/>
      <c r="JA5" s="11"/>
      <c r="JB5" s="11"/>
      <c r="JC5" s="11"/>
      <c r="JD5" s="11"/>
      <c r="JE5" s="11"/>
      <c r="JF5" s="11"/>
      <c r="JG5" s="11"/>
      <c r="JH5" s="11"/>
      <c r="JI5" s="11"/>
      <c r="JJ5" s="11"/>
      <c r="JK5" s="11"/>
      <c r="JL5" s="11"/>
      <c r="JM5" s="11"/>
      <c r="JN5" s="11"/>
      <c r="JO5" s="11"/>
      <c r="JP5" s="11"/>
      <c r="JQ5" s="11"/>
      <c r="JR5" s="11"/>
      <c r="JS5" s="11"/>
      <c r="JT5" s="11"/>
      <c r="JU5" s="11"/>
      <c r="JV5" s="11"/>
      <c r="JW5" s="11"/>
      <c r="JX5" s="11"/>
    </row>
    <row r="6" spans="1:284" s="9" customFormat="1" ht="35" customHeight="1" x14ac:dyDescent="0.35">
      <c r="A6" s="8"/>
      <c r="B6" s="3"/>
      <c r="C6" s="2"/>
      <c r="D6" s="17"/>
      <c r="E6" s="17"/>
      <c r="F6" s="30" t="str">
        <f>IF(D6=0,"",E6-D6+1)</f>
        <v/>
      </c>
      <c r="G6" s="54"/>
      <c r="H6" s="63"/>
      <c r="I6" s="64"/>
      <c r="J6" s="64"/>
      <c r="K6" s="64"/>
      <c r="L6" s="64"/>
      <c r="M6" s="64"/>
      <c r="N6" s="65"/>
      <c r="O6" s="63"/>
      <c r="P6" s="64"/>
      <c r="Q6" s="64"/>
      <c r="R6" s="64"/>
      <c r="S6" s="64"/>
      <c r="T6" s="64"/>
      <c r="U6" s="65"/>
      <c r="V6" s="64"/>
      <c r="W6" s="64"/>
      <c r="X6" s="64"/>
      <c r="Y6" s="64"/>
      <c r="Z6" s="64"/>
      <c r="AA6" s="64"/>
      <c r="AB6" s="65"/>
      <c r="AC6" s="63"/>
      <c r="AD6" s="64"/>
      <c r="AE6" s="22"/>
      <c r="AF6" s="22"/>
      <c r="AG6" s="22"/>
      <c r="AH6" s="22"/>
      <c r="AI6" s="33"/>
      <c r="AJ6" s="8"/>
      <c r="AK6" s="2" t="s">
        <v>15</v>
      </c>
      <c r="AL6" s="8"/>
      <c r="AM6" s="8"/>
      <c r="AN6" s="8"/>
      <c r="AO6" s="8"/>
      <c r="AP6" s="8"/>
      <c r="AQ6" s="8"/>
      <c r="AR6" s="8"/>
      <c r="AS6" s="8"/>
      <c r="AT6" s="8"/>
      <c r="AU6" s="8"/>
      <c r="AV6" s="8"/>
      <c r="AW6" s="8"/>
      <c r="AX6" s="8"/>
      <c r="AY6" s="8"/>
      <c r="AZ6" s="8"/>
      <c r="BA6" s="8"/>
      <c r="BB6" s="8"/>
      <c r="BC6" s="8"/>
      <c r="BD6" s="8"/>
      <c r="BE6" s="8"/>
      <c r="BF6" s="8"/>
      <c r="BG6" s="8"/>
      <c r="BH6" s="8"/>
      <c r="BI6" s="8"/>
      <c r="BJ6" s="8"/>
      <c r="BK6" s="8"/>
      <c r="BL6" s="8"/>
      <c r="BM6" s="8"/>
      <c r="BN6" s="8"/>
      <c r="BO6" s="8"/>
      <c r="BP6" s="8"/>
      <c r="BQ6" s="8"/>
      <c r="BR6" s="8"/>
      <c r="BS6" s="8"/>
      <c r="BT6" s="8"/>
      <c r="BU6" s="8"/>
      <c r="BV6" s="8"/>
      <c r="BW6" s="8"/>
      <c r="BX6" s="8"/>
      <c r="BY6" s="8"/>
      <c r="BZ6" s="8"/>
      <c r="CA6" s="8"/>
      <c r="CB6" s="8"/>
      <c r="CC6" s="8"/>
      <c r="CD6" s="8"/>
      <c r="CE6" s="8"/>
      <c r="CF6" s="8"/>
      <c r="CG6" s="8"/>
      <c r="CH6" s="8"/>
      <c r="CI6" s="8"/>
      <c r="CJ6" s="8"/>
      <c r="CK6" s="8"/>
      <c r="CL6" s="8"/>
      <c r="CM6" s="8"/>
      <c r="CN6" s="8"/>
      <c r="CO6" s="8"/>
      <c r="CP6" s="8"/>
      <c r="CQ6" s="8"/>
      <c r="CR6" s="8"/>
      <c r="CS6" s="8"/>
      <c r="CT6" s="8"/>
      <c r="CU6" s="8"/>
      <c r="CV6" s="8"/>
      <c r="CW6" s="8"/>
      <c r="CX6" s="8"/>
      <c r="CY6" s="8"/>
      <c r="CZ6" s="8"/>
      <c r="DA6" s="8"/>
      <c r="DB6" s="8"/>
      <c r="DC6" s="8"/>
      <c r="DD6" s="8"/>
      <c r="DE6" s="8"/>
      <c r="DF6" s="8"/>
      <c r="DG6" s="8"/>
      <c r="DH6" s="8"/>
      <c r="DI6" s="8"/>
      <c r="DJ6" s="8"/>
      <c r="DK6" s="8"/>
      <c r="DL6" s="8"/>
      <c r="DM6" s="8"/>
      <c r="DN6" s="8"/>
      <c r="DO6" s="8"/>
      <c r="DP6" s="8"/>
      <c r="DQ6" s="8"/>
      <c r="DR6" s="8"/>
      <c r="DS6" s="8"/>
      <c r="DT6" s="8"/>
      <c r="DU6" s="8"/>
      <c r="DV6" s="8"/>
      <c r="DW6" s="8"/>
      <c r="DX6" s="8"/>
      <c r="DY6" s="8"/>
      <c r="DZ6" s="8"/>
      <c r="EA6" s="8"/>
      <c r="EB6" s="8"/>
      <c r="EC6" s="8"/>
      <c r="ED6" s="8"/>
      <c r="EE6" s="8"/>
      <c r="EF6" s="8"/>
      <c r="EG6" s="8"/>
      <c r="EH6" s="8"/>
      <c r="EI6" s="8"/>
      <c r="EJ6" s="8"/>
      <c r="EK6" s="8"/>
      <c r="EL6" s="8"/>
      <c r="EM6" s="8"/>
      <c r="EN6" s="8"/>
      <c r="EO6" s="8"/>
      <c r="EP6" s="8"/>
      <c r="EQ6" s="8"/>
      <c r="ER6" s="8"/>
      <c r="ES6" s="8"/>
      <c r="ET6" s="8"/>
      <c r="EU6" s="8"/>
      <c r="EV6" s="8"/>
      <c r="EW6" s="8"/>
      <c r="EX6" s="8"/>
      <c r="EY6" s="8"/>
      <c r="EZ6" s="8"/>
      <c r="FA6" s="8"/>
      <c r="FB6" s="8"/>
      <c r="FC6" s="8"/>
      <c r="FD6" s="8"/>
      <c r="FE6" s="8"/>
      <c r="FF6" s="8"/>
      <c r="FG6" s="8"/>
      <c r="FH6" s="8"/>
      <c r="FI6" s="8"/>
      <c r="FJ6" s="8"/>
      <c r="FK6" s="8"/>
      <c r="FL6" s="8"/>
      <c r="FM6" s="8"/>
      <c r="FN6" s="8"/>
      <c r="FO6" s="8"/>
      <c r="FP6" s="8"/>
      <c r="FQ6" s="8"/>
      <c r="FR6" s="8"/>
      <c r="FS6" s="8"/>
      <c r="FT6" s="8"/>
      <c r="FU6" s="8"/>
      <c r="FV6" s="8"/>
      <c r="FW6" s="8"/>
      <c r="FX6" s="8"/>
      <c r="FY6" s="8"/>
      <c r="FZ6" s="8"/>
      <c r="GA6" s="8"/>
      <c r="GB6" s="8"/>
      <c r="GC6" s="8"/>
      <c r="GD6" s="8"/>
      <c r="GE6" s="8"/>
      <c r="GF6" s="8"/>
      <c r="GG6" s="8"/>
      <c r="GH6" s="8"/>
      <c r="GI6" s="8"/>
      <c r="GJ6" s="8"/>
      <c r="GK6" s="8"/>
      <c r="GL6" s="8"/>
      <c r="GM6" s="8"/>
      <c r="GN6" s="8"/>
      <c r="GO6" s="8"/>
      <c r="GP6" s="8"/>
      <c r="GQ6" s="8"/>
      <c r="GR6" s="8"/>
      <c r="GS6" s="8"/>
      <c r="GT6" s="8"/>
      <c r="GU6" s="8"/>
      <c r="GV6" s="8"/>
      <c r="GW6" s="8"/>
      <c r="GX6" s="8"/>
      <c r="GY6" s="8"/>
      <c r="GZ6" s="8"/>
      <c r="HA6" s="8"/>
      <c r="HB6" s="8"/>
      <c r="HC6" s="8"/>
      <c r="HD6" s="8"/>
      <c r="HE6" s="8"/>
      <c r="HF6" s="8"/>
      <c r="HG6" s="8"/>
      <c r="HH6" s="8"/>
      <c r="HI6" s="8"/>
      <c r="HJ6" s="8"/>
      <c r="HK6" s="8"/>
      <c r="HL6" s="8"/>
      <c r="HM6" s="8"/>
      <c r="HN6" s="8"/>
      <c r="HO6" s="8"/>
      <c r="HP6" s="8"/>
      <c r="HQ6" s="8"/>
      <c r="HR6" s="8"/>
      <c r="HS6" s="8"/>
      <c r="HT6" s="8"/>
      <c r="HU6" s="8"/>
      <c r="HV6" s="8"/>
      <c r="HW6" s="8"/>
      <c r="HX6" s="8"/>
      <c r="HY6" s="8"/>
      <c r="HZ6" s="8"/>
      <c r="IA6" s="8"/>
      <c r="IB6" s="8"/>
      <c r="IC6" s="8"/>
      <c r="ID6" s="8"/>
      <c r="IE6" s="8"/>
      <c r="IF6" s="8"/>
      <c r="IG6" s="8"/>
      <c r="IH6" s="8"/>
      <c r="II6" s="8"/>
      <c r="IJ6" s="8"/>
      <c r="IK6" s="8"/>
      <c r="IL6" s="8"/>
      <c r="IM6" s="8"/>
      <c r="IN6" s="8"/>
      <c r="IO6" s="8"/>
      <c r="IP6" s="8"/>
      <c r="IQ6" s="8"/>
      <c r="IR6" s="8"/>
      <c r="IS6" s="8"/>
      <c r="IT6" s="8"/>
      <c r="IU6" s="8"/>
      <c r="IV6" s="8"/>
      <c r="IW6" s="8"/>
      <c r="IX6" s="8"/>
      <c r="IY6" s="8"/>
      <c r="IZ6" s="8"/>
      <c r="JA6" s="8"/>
      <c r="JB6" s="8"/>
      <c r="JC6" s="8"/>
      <c r="JD6" s="8"/>
      <c r="JE6" s="8"/>
      <c r="JF6" s="8"/>
      <c r="JG6" s="8"/>
      <c r="JH6" s="8"/>
      <c r="JI6" s="8"/>
      <c r="JJ6" s="8"/>
      <c r="JK6" s="8"/>
      <c r="JL6" s="8"/>
      <c r="JM6" s="8"/>
      <c r="JN6" s="8"/>
      <c r="JO6" s="8"/>
      <c r="JP6" s="8"/>
      <c r="JQ6" s="8"/>
      <c r="JR6" s="8"/>
      <c r="JS6" s="8"/>
      <c r="JT6" s="8"/>
      <c r="JU6" s="8"/>
      <c r="JV6" s="8"/>
      <c r="JW6" s="8"/>
      <c r="JX6" s="8"/>
    </row>
    <row r="7" spans="1:284" s="9" customFormat="1" ht="35" customHeight="1" x14ac:dyDescent="0.35">
      <c r="A7" s="8"/>
      <c r="B7" s="13"/>
      <c r="C7" s="4"/>
      <c r="D7" s="18"/>
      <c r="E7" s="18"/>
      <c r="F7" s="30" t="str">
        <f t="shared" ref="F7:F24" si="0">IF(D7=0,"",E7-D7+1)</f>
        <v/>
      </c>
      <c r="G7" s="55"/>
      <c r="H7" s="63"/>
      <c r="I7" s="64"/>
      <c r="J7" s="64"/>
      <c r="K7" s="64"/>
      <c r="L7" s="64"/>
      <c r="M7" s="64"/>
      <c r="N7" s="65"/>
      <c r="O7" s="63"/>
      <c r="P7" s="64"/>
      <c r="Q7" s="64"/>
      <c r="R7" s="64"/>
      <c r="S7" s="64"/>
      <c r="T7" s="64"/>
      <c r="U7" s="65"/>
      <c r="V7" s="64"/>
      <c r="W7" s="64"/>
      <c r="X7" s="64"/>
      <c r="Y7" s="64"/>
      <c r="Z7" s="64"/>
      <c r="AA7" s="64"/>
      <c r="AB7" s="65"/>
      <c r="AC7" s="63"/>
      <c r="AD7" s="64"/>
      <c r="AE7" s="22"/>
      <c r="AF7" s="22"/>
      <c r="AG7" s="22"/>
      <c r="AH7" s="22"/>
      <c r="AI7" s="33"/>
      <c r="AJ7" s="8"/>
      <c r="AK7" s="3" t="s">
        <v>12</v>
      </c>
      <c r="AL7" s="8"/>
      <c r="AM7" s="8"/>
      <c r="AN7" s="8"/>
      <c r="AO7" s="8"/>
      <c r="AP7" s="8"/>
      <c r="AQ7" s="8"/>
      <c r="AR7" s="8"/>
      <c r="AS7" s="8"/>
      <c r="AT7" s="8"/>
      <c r="AU7" s="8"/>
      <c r="AV7" s="8"/>
      <c r="AW7" s="8"/>
      <c r="AX7" s="8"/>
      <c r="AY7" s="8"/>
      <c r="AZ7" s="8"/>
      <c r="BA7" s="8"/>
      <c r="BB7" s="8"/>
      <c r="BC7" s="8"/>
      <c r="BD7" s="8"/>
      <c r="BE7" s="8"/>
      <c r="BF7" s="8"/>
      <c r="BG7" s="8"/>
      <c r="BH7" s="8"/>
      <c r="BI7" s="8"/>
      <c r="BJ7" s="8"/>
      <c r="BK7" s="8"/>
      <c r="BL7" s="8"/>
      <c r="BM7" s="8"/>
      <c r="BN7" s="8"/>
      <c r="BO7" s="8"/>
      <c r="BP7" s="8"/>
      <c r="BQ7" s="8"/>
      <c r="BR7" s="8"/>
      <c r="BS7" s="8"/>
      <c r="BT7" s="8"/>
      <c r="BU7" s="8"/>
      <c r="BV7" s="8"/>
      <c r="BW7" s="8"/>
      <c r="BX7" s="8"/>
      <c r="BY7" s="8"/>
      <c r="BZ7" s="8"/>
      <c r="CA7" s="8"/>
      <c r="CB7" s="8"/>
      <c r="CC7" s="8"/>
      <c r="CD7" s="8"/>
      <c r="CE7" s="8"/>
      <c r="CF7" s="8"/>
      <c r="CG7" s="8"/>
      <c r="CH7" s="8"/>
      <c r="CI7" s="8"/>
      <c r="CJ7" s="8"/>
      <c r="CK7" s="8"/>
      <c r="CL7" s="8"/>
      <c r="CM7" s="8"/>
      <c r="CN7" s="8"/>
      <c r="CO7" s="8"/>
      <c r="CP7" s="8"/>
      <c r="CQ7" s="8"/>
      <c r="CR7" s="8"/>
      <c r="CS7" s="8"/>
      <c r="CT7" s="8"/>
      <c r="CU7" s="8"/>
      <c r="CV7" s="8"/>
      <c r="CW7" s="8"/>
      <c r="CX7" s="8"/>
      <c r="CY7" s="8"/>
      <c r="CZ7" s="8"/>
      <c r="DA7" s="8"/>
      <c r="DB7" s="8"/>
      <c r="DC7" s="8"/>
      <c r="DD7" s="8"/>
      <c r="DE7" s="8"/>
      <c r="DF7" s="8"/>
      <c r="DG7" s="8"/>
      <c r="DH7" s="8"/>
      <c r="DI7" s="8"/>
      <c r="DJ7" s="8"/>
      <c r="DK7" s="8"/>
      <c r="DL7" s="8"/>
      <c r="DM7" s="8"/>
      <c r="DN7" s="8"/>
      <c r="DO7" s="8"/>
      <c r="DP7" s="8"/>
      <c r="DQ7" s="8"/>
      <c r="DR7" s="8"/>
      <c r="DS7" s="8"/>
      <c r="DT7" s="8"/>
      <c r="DU7" s="8"/>
      <c r="DV7" s="8"/>
      <c r="DW7" s="8"/>
      <c r="DX7" s="8"/>
      <c r="DY7" s="8"/>
      <c r="DZ7" s="8"/>
      <c r="EA7" s="8"/>
      <c r="EB7" s="8"/>
      <c r="EC7" s="8"/>
      <c r="ED7" s="8"/>
      <c r="EE7" s="8"/>
      <c r="EF7" s="8"/>
      <c r="EG7" s="8"/>
      <c r="EH7" s="8"/>
      <c r="EI7" s="8"/>
      <c r="EJ7" s="8"/>
      <c r="EK7" s="8"/>
      <c r="EL7" s="8"/>
      <c r="EM7" s="8"/>
      <c r="EN7" s="8"/>
      <c r="EO7" s="8"/>
      <c r="EP7" s="8"/>
      <c r="EQ7" s="8"/>
      <c r="ER7" s="8"/>
      <c r="ES7" s="8"/>
      <c r="ET7" s="8"/>
      <c r="EU7" s="8"/>
      <c r="EV7" s="8"/>
      <c r="EW7" s="8"/>
      <c r="EX7" s="8"/>
      <c r="EY7" s="8"/>
      <c r="EZ7" s="8"/>
      <c r="FA7" s="8"/>
      <c r="FB7" s="8"/>
      <c r="FC7" s="8"/>
      <c r="FD7" s="8"/>
      <c r="FE7" s="8"/>
      <c r="FF7" s="8"/>
      <c r="FG7" s="8"/>
      <c r="FH7" s="8"/>
      <c r="FI7" s="8"/>
      <c r="FJ7" s="8"/>
      <c r="FK7" s="8"/>
      <c r="FL7" s="8"/>
      <c r="FM7" s="8"/>
      <c r="FN7" s="8"/>
      <c r="FO7" s="8"/>
      <c r="FP7" s="8"/>
      <c r="FQ7" s="8"/>
      <c r="FR7" s="8"/>
      <c r="FS7" s="8"/>
      <c r="FT7" s="8"/>
      <c r="FU7" s="8"/>
      <c r="FV7" s="8"/>
      <c r="FW7" s="8"/>
      <c r="FX7" s="8"/>
      <c r="FY7" s="8"/>
      <c r="FZ7" s="8"/>
      <c r="GA7" s="8"/>
      <c r="GB7" s="8"/>
      <c r="GC7" s="8"/>
      <c r="GD7" s="8"/>
      <c r="GE7" s="8"/>
      <c r="GF7" s="8"/>
      <c r="GG7" s="8"/>
      <c r="GH7" s="8"/>
      <c r="GI7" s="8"/>
      <c r="GJ7" s="8"/>
      <c r="GK7" s="8"/>
      <c r="GL7" s="8"/>
      <c r="GM7" s="8"/>
      <c r="GN7" s="8"/>
      <c r="GO7" s="8"/>
      <c r="GP7" s="8"/>
      <c r="GQ7" s="8"/>
      <c r="GR7" s="8"/>
      <c r="GS7" s="8"/>
      <c r="GT7" s="8"/>
      <c r="GU7" s="8"/>
      <c r="GV7" s="8"/>
      <c r="GW7" s="8"/>
      <c r="GX7" s="8"/>
      <c r="GY7" s="8"/>
      <c r="GZ7" s="8"/>
      <c r="HA7" s="8"/>
      <c r="HB7" s="8"/>
      <c r="HC7" s="8"/>
      <c r="HD7" s="8"/>
      <c r="HE7" s="8"/>
      <c r="HF7" s="8"/>
      <c r="HG7" s="8"/>
      <c r="HH7" s="8"/>
      <c r="HI7" s="8"/>
      <c r="HJ7" s="8"/>
      <c r="HK7" s="8"/>
      <c r="HL7" s="8"/>
      <c r="HM7" s="8"/>
      <c r="HN7" s="8"/>
      <c r="HO7" s="8"/>
      <c r="HP7" s="8"/>
      <c r="HQ7" s="8"/>
      <c r="HR7" s="8"/>
      <c r="HS7" s="8"/>
      <c r="HT7" s="8"/>
      <c r="HU7" s="8"/>
      <c r="HV7" s="8"/>
      <c r="HW7" s="8"/>
      <c r="HX7" s="8"/>
      <c r="HY7" s="8"/>
      <c r="HZ7" s="8"/>
      <c r="IA7" s="8"/>
      <c r="IB7" s="8"/>
      <c r="IC7" s="8"/>
      <c r="ID7" s="8"/>
      <c r="IE7" s="8"/>
      <c r="IF7" s="8"/>
      <c r="IG7" s="8"/>
      <c r="IH7" s="8"/>
      <c r="II7" s="8"/>
      <c r="IJ7" s="8"/>
      <c r="IK7" s="8"/>
      <c r="IL7" s="8"/>
      <c r="IM7" s="8"/>
      <c r="IN7" s="8"/>
      <c r="IO7" s="8"/>
      <c r="IP7" s="8"/>
      <c r="IQ7" s="8"/>
      <c r="IR7" s="8"/>
      <c r="IS7" s="8"/>
      <c r="IT7" s="8"/>
      <c r="IU7" s="8"/>
      <c r="IV7" s="8"/>
      <c r="IW7" s="8"/>
      <c r="IX7" s="8"/>
      <c r="IY7" s="8"/>
      <c r="IZ7" s="8"/>
      <c r="JA7" s="8"/>
      <c r="JB7" s="8"/>
      <c r="JC7" s="8"/>
      <c r="JD7" s="8"/>
      <c r="JE7" s="8"/>
      <c r="JF7" s="8"/>
      <c r="JG7" s="8"/>
      <c r="JH7" s="8"/>
      <c r="JI7" s="8"/>
      <c r="JJ7" s="8"/>
      <c r="JK7" s="8"/>
      <c r="JL7" s="8"/>
      <c r="JM7" s="8"/>
      <c r="JN7" s="8"/>
      <c r="JO7" s="8"/>
      <c r="JP7" s="8"/>
      <c r="JQ7" s="8"/>
      <c r="JR7" s="8"/>
      <c r="JS7" s="8"/>
      <c r="JT7" s="8"/>
      <c r="JU7" s="8"/>
      <c r="JV7" s="8"/>
      <c r="JW7" s="8"/>
      <c r="JX7" s="8"/>
    </row>
    <row r="8" spans="1:284" s="9" customFormat="1" ht="35" customHeight="1" x14ac:dyDescent="0.35">
      <c r="A8" s="8"/>
      <c r="B8" s="3"/>
      <c r="C8" s="4"/>
      <c r="D8" s="18"/>
      <c r="E8" s="18"/>
      <c r="F8" s="30" t="str">
        <f t="shared" si="0"/>
        <v/>
      </c>
      <c r="G8" s="55"/>
      <c r="H8" s="63"/>
      <c r="I8" s="64"/>
      <c r="J8" s="64"/>
      <c r="K8" s="64"/>
      <c r="L8" s="64"/>
      <c r="M8" s="64"/>
      <c r="N8" s="65"/>
      <c r="O8" s="63"/>
      <c r="P8" s="64"/>
      <c r="Q8" s="64"/>
      <c r="R8" s="64"/>
      <c r="S8" s="64"/>
      <c r="T8" s="64"/>
      <c r="U8" s="65"/>
      <c r="V8" s="64"/>
      <c r="W8" s="64"/>
      <c r="X8" s="64"/>
      <c r="Y8" s="64"/>
      <c r="Z8" s="64"/>
      <c r="AA8" s="64"/>
      <c r="AB8" s="65"/>
      <c r="AC8" s="63"/>
      <c r="AD8" s="64"/>
      <c r="AE8" s="22"/>
      <c r="AF8" s="22"/>
      <c r="AG8" s="22"/>
      <c r="AH8" s="22"/>
      <c r="AI8" s="33"/>
      <c r="AJ8" s="8"/>
      <c r="AK8" s="3" t="s">
        <v>7</v>
      </c>
      <c r="AL8" s="8"/>
      <c r="AM8" s="8"/>
      <c r="AN8" s="8"/>
      <c r="AO8" s="8"/>
      <c r="AP8" s="8"/>
      <c r="AQ8" s="8"/>
      <c r="AR8" s="8"/>
      <c r="AS8" s="8"/>
      <c r="AT8" s="8"/>
      <c r="AU8" s="8"/>
      <c r="AV8" s="8"/>
      <c r="AW8" s="8"/>
      <c r="AX8" s="8"/>
      <c r="AY8" s="8"/>
      <c r="AZ8" s="8"/>
      <c r="BA8" s="8"/>
      <c r="BB8" s="8"/>
      <c r="BC8" s="8"/>
      <c r="BD8" s="8"/>
      <c r="BE8" s="8"/>
      <c r="BF8" s="8"/>
      <c r="BG8" s="8"/>
      <c r="BH8" s="8"/>
      <c r="BI8" s="8"/>
      <c r="BJ8" s="8"/>
      <c r="BK8" s="8"/>
      <c r="BL8" s="8"/>
      <c r="BM8" s="8"/>
      <c r="BN8" s="8"/>
      <c r="BO8" s="8"/>
      <c r="BP8" s="8"/>
      <c r="BQ8" s="8"/>
      <c r="BR8" s="8"/>
      <c r="BS8" s="8"/>
      <c r="BT8" s="8"/>
      <c r="BU8" s="8"/>
      <c r="BV8" s="8"/>
      <c r="BW8" s="8"/>
      <c r="BX8" s="8"/>
      <c r="BY8" s="8"/>
      <c r="BZ8" s="8"/>
      <c r="CA8" s="8"/>
      <c r="CB8" s="8"/>
      <c r="CC8" s="8"/>
      <c r="CD8" s="8"/>
      <c r="CE8" s="8"/>
      <c r="CF8" s="8"/>
      <c r="CG8" s="8"/>
      <c r="CH8" s="8"/>
      <c r="CI8" s="8"/>
      <c r="CJ8" s="8"/>
      <c r="CK8" s="8"/>
      <c r="CL8" s="8"/>
      <c r="CM8" s="8"/>
      <c r="CN8" s="8"/>
      <c r="CO8" s="8"/>
      <c r="CP8" s="8"/>
      <c r="CQ8" s="8"/>
      <c r="CR8" s="8"/>
      <c r="CS8" s="8"/>
      <c r="CT8" s="8"/>
      <c r="CU8" s="8"/>
      <c r="CV8" s="8"/>
      <c r="CW8" s="8"/>
      <c r="CX8" s="8"/>
      <c r="CY8" s="8"/>
      <c r="CZ8" s="8"/>
      <c r="DA8" s="8"/>
      <c r="DB8" s="8"/>
      <c r="DC8" s="8"/>
      <c r="DD8" s="8"/>
      <c r="DE8" s="8"/>
      <c r="DF8" s="8"/>
      <c r="DG8" s="8"/>
      <c r="DH8" s="8"/>
      <c r="DI8" s="8"/>
      <c r="DJ8" s="8"/>
      <c r="DK8" s="8"/>
      <c r="DL8" s="8"/>
      <c r="DM8" s="8"/>
      <c r="DN8" s="8"/>
      <c r="DO8" s="8"/>
      <c r="DP8" s="8"/>
      <c r="DQ8" s="8"/>
      <c r="DR8" s="8"/>
      <c r="DS8" s="8"/>
      <c r="DT8" s="8"/>
      <c r="DU8" s="8"/>
      <c r="DV8" s="8"/>
      <c r="DW8" s="8"/>
      <c r="DX8" s="8"/>
      <c r="DY8" s="8"/>
      <c r="DZ8" s="8"/>
      <c r="EA8" s="8"/>
      <c r="EB8" s="8"/>
      <c r="EC8" s="8"/>
      <c r="ED8" s="8"/>
      <c r="EE8" s="8"/>
      <c r="EF8" s="8"/>
      <c r="EG8" s="8"/>
      <c r="EH8" s="8"/>
      <c r="EI8" s="8"/>
      <c r="EJ8" s="8"/>
      <c r="EK8" s="8"/>
      <c r="EL8" s="8"/>
      <c r="EM8" s="8"/>
      <c r="EN8" s="8"/>
      <c r="EO8" s="8"/>
      <c r="EP8" s="8"/>
      <c r="EQ8" s="8"/>
      <c r="ER8" s="8"/>
      <c r="ES8" s="8"/>
      <c r="ET8" s="8"/>
      <c r="EU8" s="8"/>
      <c r="EV8" s="8"/>
      <c r="EW8" s="8"/>
      <c r="EX8" s="8"/>
      <c r="EY8" s="8"/>
      <c r="EZ8" s="8"/>
      <c r="FA8" s="8"/>
      <c r="FB8" s="8"/>
      <c r="FC8" s="8"/>
      <c r="FD8" s="8"/>
      <c r="FE8" s="8"/>
      <c r="FF8" s="8"/>
      <c r="FG8" s="8"/>
      <c r="FH8" s="8"/>
      <c r="FI8" s="8"/>
      <c r="FJ8" s="8"/>
      <c r="FK8" s="8"/>
      <c r="FL8" s="8"/>
      <c r="FM8" s="8"/>
      <c r="FN8" s="8"/>
      <c r="FO8" s="8"/>
      <c r="FP8" s="8"/>
      <c r="FQ8" s="8"/>
      <c r="FR8" s="8"/>
      <c r="FS8" s="8"/>
      <c r="FT8" s="8"/>
      <c r="FU8" s="8"/>
      <c r="FV8" s="8"/>
      <c r="FW8" s="8"/>
      <c r="FX8" s="8"/>
      <c r="FY8" s="8"/>
      <c r="FZ8" s="8"/>
      <c r="GA8" s="8"/>
      <c r="GB8" s="8"/>
      <c r="GC8" s="8"/>
      <c r="GD8" s="8"/>
      <c r="GE8" s="8"/>
      <c r="GF8" s="8"/>
      <c r="GG8" s="8"/>
      <c r="GH8" s="8"/>
      <c r="GI8" s="8"/>
      <c r="GJ8" s="8"/>
      <c r="GK8" s="8"/>
      <c r="GL8" s="8"/>
      <c r="GM8" s="8"/>
      <c r="GN8" s="8"/>
      <c r="GO8" s="8"/>
      <c r="GP8" s="8"/>
      <c r="GQ8" s="8"/>
      <c r="GR8" s="8"/>
      <c r="GS8" s="8"/>
      <c r="GT8" s="8"/>
      <c r="GU8" s="8"/>
      <c r="GV8" s="8"/>
      <c r="GW8" s="8"/>
      <c r="GX8" s="8"/>
      <c r="GY8" s="8"/>
      <c r="GZ8" s="8"/>
      <c r="HA8" s="8"/>
      <c r="HB8" s="8"/>
      <c r="HC8" s="8"/>
      <c r="HD8" s="8"/>
      <c r="HE8" s="8"/>
      <c r="HF8" s="8"/>
      <c r="HG8" s="8"/>
      <c r="HH8" s="8"/>
      <c r="HI8" s="8"/>
      <c r="HJ8" s="8"/>
      <c r="HK8" s="8"/>
      <c r="HL8" s="8"/>
      <c r="HM8" s="8"/>
      <c r="HN8" s="8"/>
      <c r="HO8" s="8"/>
      <c r="HP8" s="8"/>
      <c r="HQ8" s="8"/>
      <c r="HR8" s="8"/>
      <c r="HS8" s="8"/>
      <c r="HT8" s="8"/>
      <c r="HU8" s="8"/>
      <c r="HV8" s="8"/>
      <c r="HW8" s="8"/>
      <c r="HX8" s="8"/>
      <c r="HY8" s="8"/>
      <c r="HZ8" s="8"/>
      <c r="IA8" s="8"/>
      <c r="IB8" s="8"/>
      <c r="IC8" s="8"/>
      <c r="ID8" s="8"/>
      <c r="IE8" s="8"/>
      <c r="IF8" s="8"/>
      <c r="IG8" s="8"/>
      <c r="IH8" s="8"/>
      <c r="II8" s="8"/>
      <c r="IJ8" s="8"/>
      <c r="IK8" s="8"/>
      <c r="IL8" s="8"/>
      <c r="IM8" s="8"/>
      <c r="IN8" s="8"/>
      <c r="IO8" s="8"/>
      <c r="IP8" s="8"/>
      <c r="IQ8" s="8"/>
      <c r="IR8" s="8"/>
      <c r="IS8" s="8"/>
      <c r="IT8" s="8"/>
      <c r="IU8" s="8"/>
      <c r="IV8" s="8"/>
      <c r="IW8" s="8"/>
      <c r="IX8" s="8"/>
      <c r="IY8" s="8"/>
      <c r="IZ8" s="8"/>
      <c r="JA8" s="8"/>
      <c r="JB8" s="8"/>
      <c r="JC8" s="8"/>
      <c r="JD8" s="8"/>
      <c r="JE8" s="8"/>
      <c r="JF8" s="8"/>
      <c r="JG8" s="8"/>
      <c r="JH8" s="8"/>
      <c r="JI8" s="8"/>
      <c r="JJ8" s="8"/>
      <c r="JK8" s="8"/>
      <c r="JL8" s="8"/>
      <c r="JM8" s="8"/>
      <c r="JN8" s="8"/>
      <c r="JO8" s="8"/>
      <c r="JP8" s="8"/>
      <c r="JQ8" s="8"/>
      <c r="JR8" s="8"/>
      <c r="JS8" s="8"/>
      <c r="JT8" s="8"/>
      <c r="JU8" s="8"/>
      <c r="JV8" s="8"/>
      <c r="JW8" s="8"/>
      <c r="JX8" s="8"/>
    </row>
    <row r="9" spans="1:284" s="9" customFormat="1" ht="35" customHeight="1" x14ac:dyDescent="0.35">
      <c r="A9" s="8"/>
      <c r="B9" s="13"/>
      <c r="C9" s="13"/>
      <c r="D9" s="18"/>
      <c r="E9" s="18"/>
      <c r="F9" s="30" t="str">
        <f t="shared" si="0"/>
        <v/>
      </c>
      <c r="G9" s="56"/>
      <c r="H9" s="63"/>
      <c r="I9" s="64"/>
      <c r="J9" s="64"/>
      <c r="K9" s="64"/>
      <c r="L9" s="64"/>
      <c r="M9" s="64"/>
      <c r="N9" s="65"/>
      <c r="O9" s="63"/>
      <c r="P9" s="64"/>
      <c r="Q9" s="64"/>
      <c r="R9" s="64"/>
      <c r="S9" s="64"/>
      <c r="T9" s="64"/>
      <c r="U9" s="65"/>
      <c r="V9" s="64"/>
      <c r="W9" s="64"/>
      <c r="X9" s="64"/>
      <c r="Y9" s="64"/>
      <c r="Z9" s="64"/>
      <c r="AA9" s="64"/>
      <c r="AB9" s="65"/>
      <c r="AC9" s="63"/>
      <c r="AD9" s="64"/>
      <c r="AE9" s="22"/>
      <c r="AF9" s="22"/>
      <c r="AG9" s="22"/>
      <c r="AH9" s="22"/>
      <c r="AI9" s="33"/>
      <c r="AJ9" s="8"/>
      <c r="AK9" s="13" t="s">
        <v>14</v>
      </c>
      <c r="AL9" s="8"/>
      <c r="AM9" s="8"/>
      <c r="AN9" s="8"/>
      <c r="AO9" s="8"/>
      <c r="AP9" s="8"/>
      <c r="AQ9" s="8"/>
      <c r="AR9" s="8"/>
      <c r="AS9" s="8"/>
      <c r="AT9" s="8"/>
      <c r="AU9" s="8"/>
      <c r="AV9" s="8"/>
      <c r="AW9" s="8"/>
      <c r="AX9" s="8"/>
      <c r="AY9" s="8"/>
      <c r="AZ9" s="8"/>
      <c r="BA9" s="8"/>
      <c r="BB9" s="8"/>
      <c r="BC9" s="8"/>
      <c r="BD9" s="8"/>
      <c r="BE9" s="8"/>
      <c r="BF9" s="8"/>
      <c r="BG9" s="8"/>
      <c r="BH9" s="8"/>
      <c r="BI9" s="8"/>
      <c r="BJ9" s="8"/>
      <c r="BK9" s="8"/>
      <c r="BL9" s="8"/>
      <c r="BM9" s="8"/>
      <c r="BN9" s="8"/>
      <c r="BO9" s="8"/>
      <c r="BP9" s="8"/>
      <c r="BQ9" s="8"/>
      <c r="BR9" s="8"/>
      <c r="BS9" s="8"/>
      <c r="BT9" s="8"/>
      <c r="BU9" s="8"/>
      <c r="BV9" s="8"/>
      <c r="BW9" s="8"/>
      <c r="BX9" s="8"/>
      <c r="BY9" s="8"/>
      <c r="BZ9" s="8"/>
      <c r="CA9" s="8"/>
      <c r="CB9" s="8"/>
      <c r="CC9" s="8"/>
      <c r="CD9" s="8"/>
      <c r="CE9" s="8"/>
      <c r="CF9" s="8"/>
      <c r="CG9" s="8"/>
      <c r="CH9" s="8"/>
      <c r="CI9" s="8"/>
      <c r="CJ9" s="8"/>
      <c r="CK9" s="8"/>
      <c r="CL9" s="8"/>
      <c r="CM9" s="8"/>
      <c r="CN9" s="8"/>
      <c r="CO9" s="8"/>
      <c r="CP9" s="8"/>
      <c r="CQ9" s="8"/>
      <c r="CR9" s="8"/>
      <c r="CS9" s="8"/>
      <c r="CT9" s="8"/>
      <c r="CU9" s="8"/>
      <c r="CV9" s="8"/>
      <c r="CW9" s="8"/>
      <c r="CX9" s="8"/>
      <c r="CY9" s="8"/>
      <c r="CZ9" s="8"/>
      <c r="DA9" s="8"/>
      <c r="DB9" s="8"/>
      <c r="DC9" s="8"/>
      <c r="DD9" s="8"/>
      <c r="DE9" s="8"/>
      <c r="DF9" s="8"/>
      <c r="DG9" s="8"/>
      <c r="DH9" s="8"/>
      <c r="DI9" s="8"/>
      <c r="DJ9" s="8"/>
      <c r="DK9" s="8"/>
      <c r="DL9" s="8"/>
      <c r="DM9" s="8"/>
      <c r="DN9" s="8"/>
      <c r="DO9" s="8"/>
      <c r="DP9" s="8"/>
      <c r="DQ9" s="8"/>
      <c r="DR9" s="8"/>
      <c r="DS9" s="8"/>
      <c r="DT9" s="8"/>
      <c r="DU9" s="8"/>
      <c r="DV9" s="8"/>
      <c r="DW9" s="8"/>
      <c r="DX9" s="8"/>
      <c r="DY9" s="8"/>
      <c r="DZ9" s="8"/>
      <c r="EA9" s="8"/>
      <c r="EB9" s="8"/>
      <c r="EC9" s="8"/>
      <c r="ED9" s="8"/>
      <c r="EE9" s="8"/>
      <c r="EF9" s="8"/>
      <c r="EG9" s="8"/>
      <c r="EH9" s="8"/>
      <c r="EI9" s="8"/>
      <c r="EJ9" s="8"/>
      <c r="EK9" s="8"/>
      <c r="EL9" s="8"/>
      <c r="EM9" s="8"/>
      <c r="EN9" s="8"/>
      <c r="EO9" s="8"/>
      <c r="EP9" s="8"/>
      <c r="EQ9" s="8"/>
      <c r="ER9" s="8"/>
      <c r="ES9" s="8"/>
      <c r="ET9" s="8"/>
      <c r="EU9" s="8"/>
      <c r="EV9" s="8"/>
      <c r="EW9" s="8"/>
      <c r="EX9" s="8"/>
      <c r="EY9" s="8"/>
      <c r="EZ9" s="8"/>
      <c r="FA9" s="8"/>
      <c r="FB9" s="8"/>
      <c r="FC9" s="8"/>
      <c r="FD9" s="8"/>
      <c r="FE9" s="8"/>
      <c r="FF9" s="8"/>
      <c r="FG9" s="8"/>
      <c r="FH9" s="8"/>
      <c r="FI9" s="8"/>
      <c r="FJ9" s="8"/>
      <c r="FK9" s="8"/>
      <c r="FL9" s="8"/>
      <c r="FM9" s="8"/>
      <c r="FN9" s="8"/>
      <c r="FO9" s="8"/>
      <c r="FP9" s="8"/>
      <c r="FQ9" s="8"/>
      <c r="FR9" s="8"/>
      <c r="FS9" s="8"/>
      <c r="FT9" s="8"/>
      <c r="FU9" s="8"/>
      <c r="FV9" s="8"/>
      <c r="FW9" s="8"/>
      <c r="FX9" s="8"/>
      <c r="FY9" s="8"/>
      <c r="FZ9" s="8"/>
      <c r="GA9" s="8"/>
      <c r="GB9" s="8"/>
      <c r="GC9" s="8"/>
      <c r="GD9" s="8"/>
      <c r="GE9" s="8"/>
      <c r="GF9" s="8"/>
      <c r="GG9" s="8"/>
      <c r="GH9" s="8"/>
      <c r="GI9" s="8"/>
      <c r="GJ9" s="8"/>
      <c r="GK9" s="8"/>
      <c r="GL9" s="8"/>
      <c r="GM9" s="8"/>
      <c r="GN9" s="8"/>
      <c r="GO9" s="8"/>
      <c r="GP9" s="8"/>
      <c r="GQ9" s="8"/>
      <c r="GR9" s="8"/>
      <c r="GS9" s="8"/>
      <c r="GT9" s="8"/>
      <c r="GU9" s="8"/>
      <c r="GV9" s="8"/>
      <c r="GW9" s="8"/>
      <c r="GX9" s="8"/>
      <c r="GY9" s="8"/>
      <c r="GZ9" s="8"/>
      <c r="HA9" s="8"/>
      <c r="HB9" s="8"/>
      <c r="HC9" s="8"/>
      <c r="HD9" s="8"/>
      <c r="HE9" s="8"/>
      <c r="HF9" s="8"/>
      <c r="HG9" s="8"/>
      <c r="HH9" s="8"/>
      <c r="HI9" s="8"/>
      <c r="HJ9" s="8"/>
      <c r="HK9" s="8"/>
      <c r="HL9" s="8"/>
      <c r="HM9" s="8"/>
      <c r="HN9" s="8"/>
      <c r="HO9" s="8"/>
      <c r="HP9" s="8"/>
      <c r="HQ9" s="8"/>
      <c r="HR9" s="8"/>
      <c r="HS9" s="8"/>
      <c r="HT9" s="8"/>
      <c r="HU9" s="8"/>
      <c r="HV9" s="8"/>
      <c r="HW9" s="8"/>
      <c r="HX9" s="8"/>
      <c r="HY9" s="8"/>
      <c r="HZ9" s="8"/>
      <c r="IA9" s="8"/>
      <c r="IB9" s="8"/>
      <c r="IC9" s="8"/>
      <c r="ID9" s="8"/>
      <c r="IE9" s="8"/>
      <c r="IF9" s="8"/>
      <c r="IG9" s="8"/>
      <c r="IH9" s="8"/>
      <c r="II9" s="8"/>
      <c r="IJ9" s="8"/>
      <c r="IK9" s="8"/>
      <c r="IL9" s="8"/>
      <c r="IM9" s="8"/>
      <c r="IN9" s="8"/>
      <c r="IO9" s="8"/>
      <c r="IP9" s="8"/>
      <c r="IQ9" s="8"/>
      <c r="IR9" s="8"/>
      <c r="IS9" s="8"/>
      <c r="IT9" s="8"/>
      <c r="IU9" s="8"/>
      <c r="IV9" s="8"/>
      <c r="IW9" s="8"/>
      <c r="IX9" s="8"/>
      <c r="IY9" s="8"/>
      <c r="IZ9" s="8"/>
      <c r="JA9" s="8"/>
      <c r="JB9" s="8"/>
      <c r="JC9" s="8"/>
      <c r="JD9" s="8"/>
      <c r="JE9" s="8"/>
      <c r="JF9" s="8"/>
      <c r="JG9" s="8"/>
      <c r="JH9" s="8"/>
      <c r="JI9" s="8"/>
      <c r="JJ9" s="8"/>
      <c r="JK9" s="8"/>
      <c r="JL9" s="8"/>
      <c r="JM9" s="8"/>
      <c r="JN9" s="8"/>
      <c r="JO9" s="8"/>
      <c r="JP9" s="8"/>
      <c r="JQ9" s="8"/>
      <c r="JR9" s="8"/>
      <c r="JS9" s="8"/>
      <c r="JT9" s="8"/>
      <c r="JU9" s="8"/>
      <c r="JV9" s="8"/>
      <c r="JW9" s="8"/>
      <c r="JX9" s="8"/>
    </row>
    <row r="10" spans="1:284" s="9" customFormat="1" ht="35" customHeight="1" x14ac:dyDescent="0.35">
      <c r="A10" s="8"/>
      <c r="B10" s="3"/>
      <c r="C10" s="4"/>
      <c r="D10" s="18"/>
      <c r="E10" s="18"/>
      <c r="F10" s="30" t="str">
        <f t="shared" si="0"/>
        <v/>
      </c>
      <c r="G10" s="55"/>
      <c r="H10" s="63"/>
      <c r="I10" s="64"/>
      <c r="J10" s="64"/>
      <c r="K10" s="64"/>
      <c r="L10" s="64"/>
      <c r="M10" s="64"/>
      <c r="N10" s="65"/>
      <c r="O10" s="63"/>
      <c r="P10" s="64"/>
      <c r="Q10" s="64"/>
      <c r="R10" s="64"/>
      <c r="S10" s="64"/>
      <c r="T10" s="64"/>
      <c r="U10" s="65"/>
      <c r="V10" s="64"/>
      <c r="W10" s="64"/>
      <c r="X10" s="64"/>
      <c r="Y10" s="64"/>
      <c r="Z10" s="64"/>
      <c r="AA10" s="64"/>
      <c r="AB10" s="65"/>
      <c r="AC10" s="63"/>
      <c r="AD10" s="64"/>
      <c r="AE10" s="22"/>
      <c r="AF10" s="22"/>
      <c r="AG10" s="22"/>
      <c r="AH10" s="22"/>
      <c r="AI10" s="33"/>
      <c r="AJ10" s="8"/>
      <c r="AK10" s="57" t="s">
        <v>30</v>
      </c>
      <c r="AL10" s="8"/>
      <c r="AM10" s="8"/>
      <c r="AN10" s="8"/>
      <c r="AO10" s="8"/>
      <c r="AP10" s="8"/>
      <c r="AQ10" s="8"/>
      <c r="AR10" s="8"/>
      <c r="AS10" s="8"/>
      <c r="AT10" s="8"/>
      <c r="AU10" s="8"/>
      <c r="AV10" s="8"/>
      <c r="AW10" s="8"/>
      <c r="AX10" s="8"/>
      <c r="AY10" s="8"/>
      <c r="AZ10" s="8"/>
      <c r="BA10" s="8"/>
      <c r="BB10" s="8"/>
      <c r="BC10" s="8"/>
      <c r="BD10" s="8"/>
      <c r="BE10" s="8"/>
      <c r="BF10" s="8"/>
      <c r="BG10" s="8"/>
      <c r="BH10" s="8"/>
      <c r="BI10" s="8"/>
      <c r="BJ10" s="8"/>
      <c r="BK10" s="8"/>
      <c r="BL10" s="8"/>
      <c r="BM10" s="8"/>
      <c r="BN10" s="8"/>
      <c r="BO10" s="8"/>
      <c r="BP10" s="8"/>
      <c r="BQ10" s="8"/>
      <c r="BR10" s="8"/>
      <c r="BS10" s="8"/>
      <c r="BT10" s="8"/>
      <c r="BU10" s="8"/>
      <c r="BV10" s="8"/>
      <c r="BW10" s="8"/>
      <c r="BX10" s="8"/>
      <c r="BY10" s="8"/>
      <c r="BZ10" s="8"/>
      <c r="CA10" s="8"/>
      <c r="CB10" s="8"/>
      <c r="CC10" s="8"/>
      <c r="CD10" s="8"/>
      <c r="CE10" s="8"/>
      <c r="CF10" s="8"/>
      <c r="CG10" s="8"/>
      <c r="CH10" s="8"/>
      <c r="CI10" s="8"/>
      <c r="CJ10" s="8"/>
      <c r="CK10" s="8"/>
      <c r="CL10" s="8"/>
      <c r="CM10" s="8"/>
      <c r="CN10" s="8"/>
      <c r="CO10" s="8"/>
      <c r="CP10" s="8"/>
      <c r="CQ10" s="8"/>
      <c r="CR10" s="8"/>
      <c r="CS10" s="8"/>
      <c r="CT10" s="8"/>
      <c r="CU10" s="8"/>
      <c r="CV10" s="8"/>
      <c r="CW10" s="8"/>
      <c r="CX10" s="8"/>
      <c r="CY10" s="8"/>
      <c r="CZ10" s="8"/>
      <c r="DA10" s="8"/>
      <c r="DB10" s="8"/>
      <c r="DC10" s="8"/>
      <c r="DD10" s="8"/>
      <c r="DE10" s="8"/>
      <c r="DF10" s="8"/>
      <c r="DG10" s="8"/>
      <c r="DH10" s="8"/>
      <c r="DI10" s="8"/>
      <c r="DJ10" s="8"/>
      <c r="DK10" s="8"/>
      <c r="DL10" s="8"/>
      <c r="DM10" s="8"/>
      <c r="DN10" s="8"/>
      <c r="DO10" s="8"/>
      <c r="DP10" s="8"/>
      <c r="DQ10" s="8"/>
      <c r="DR10" s="8"/>
      <c r="DS10" s="8"/>
      <c r="DT10" s="8"/>
      <c r="DU10" s="8"/>
      <c r="DV10" s="8"/>
      <c r="DW10" s="8"/>
      <c r="DX10" s="8"/>
      <c r="DY10" s="8"/>
      <c r="DZ10" s="8"/>
      <c r="EA10" s="8"/>
      <c r="EB10" s="8"/>
      <c r="EC10" s="8"/>
      <c r="ED10" s="8"/>
      <c r="EE10" s="8"/>
      <c r="EF10" s="8"/>
      <c r="EG10" s="8"/>
      <c r="EH10" s="8"/>
      <c r="EI10" s="8"/>
      <c r="EJ10" s="8"/>
      <c r="EK10" s="8"/>
      <c r="EL10" s="8"/>
      <c r="EM10" s="8"/>
      <c r="EN10" s="8"/>
      <c r="EO10" s="8"/>
      <c r="EP10" s="8"/>
      <c r="EQ10" s="8"/>
      <c r="ER10" s="8"/>
      <c r="ES10" s="8"/>
      <c r="ET10" s="8"/>
      <c r="EU10" s="8"/>
      <c r="EV10" s="8"/>
      <c r="EW10" s="8"/>
      <c r="EX10" s="8"/>
      <c r="EY10" s="8"/>
      <c r="EZ10" s="8"/>
      <c r="FA10" s="8"/>
      <c r="FB10" s="8"/>
      <c r="FC10" s="8"/>
      <c r="FD10" s="8"/>
      <c r="FE10" s="8"/>
      <c r="FF10" s="8"/>
      <c r="FG10" s="8"/>
      <c r="FH10" s="8"/>
      <c r="FI10" s="8"/>
      <c r="FJ10" s="8"/>
      <c r="FK10" s="8"/>
      <c r="FL10" s="8"/>
      <c r="FM10" s="8"/>
      <c r="FN10" s="8"/>
      <c r="FO10" s="8"/>
      <c r="FP10" s="8"/>
      <c r="FQ10" s="8"/>
      <c r="FR10" s="8"/>
      <c r="FS10" s="8"/>
      <c r="FT10" s="8"/>
      <c r="FU10" s="8"/>
      <c r="FV10" s="8"/>
      <c r="FW10" s="8"/>
      <c r="FX10" s="8"/>
      <c r="FY10" s="8"/>
      <c r="FZ10" s="8"/>
      <c r="GA10" s="8"/>
      <c r="GB10" s="8"/>
      <c r="GC10" s="8"/>
      <c r="GD10" s="8"/>
      <c r="GE10" s="8"/>
      <c r="GF10" s="8"/>
      <c r="GG10" s="8"/>
      <c r="GH10" s="8"/>
      <c r="GI10" s="8"/>
      <c r="GJ10" s="8"/>
      <c r="GK10" s="8"/>
      <c r="GL10" s="8"/>
      <c r="GM10" s="8"/>
      <c r="GN10" s="8"/>
      <c r="GO10" s="8"/>
      <c r="GP10" s="8"/>
      <c r="GQ10" s="8"/>
      <c r="GR10" s="8"/>
      <c r="GS10" s="8"/>
      <c r="GT10" s="8"/>
      <c r="GU10" s="8"/>
      <c r="GV10" s="8"/>
      <c r="GW10" s="8"/>
      <c r="GX10" s="8"/>
      <c r="GY10" s="8"/>
      <c r="GZ10" s="8"/>
      <c r="HA10" s="8"/>
      <c r="HB10" s="8"/>
      <c r="HC10" s="8"/>
      <c r="HD10" s="8"/>
      <c r="HE10" s="8"/>
      <c r="HF10" s="8"/>
      <c r="HG10" s="8"/>
      <c r="HH10" s="8"/>
      <c r="HI10" s="8"/>
      <c r="HJ10" s="8"/>
      <c r="HK10" s="8"/>
      <c r="HL10" s="8"/>
      <c r="HM10" s="8"/>
      <c r="HN10" s="8"/>
      <c r="HO10" s="8"/>
      <c r="HP10" s="8"/>
      <c r="HQ10" s="8"/>
      <c r="HR10" s="8"/>
      <c r="HS10" s="8"/>
      <c r="HT10" s="8"/>
      <c r="HU10" s="8"/>
      <c r="HV10" s="8"/>
      <c r="HW10" s="8"/>
      <c r="HX10" s="8"/>
      <c r="HY10" s="8"/>
      <c r="HZ10" s="8"/>
      <c r="IA10" s="8"/>
      <c r="IB10" s="8"/>
      <c r="IC10" s="8"/>
      <c r="ID10" s="8"/>
      <c r="IE10" s="8"/>
      <c r="IF10" s="8"/>
      <c r="IG10" s="8"/>
      <c r="IH10" s="8"/>
      <c r="II10" s="8"/>
      <c r="IJ10" s="8"/>
      <c r="IK10" s="8"/>
      <c r="IL10" s="8"/>
      <c r="IM10" s="8"/>
      <c r="IN10" s="8"/>
      <c r="IO10" s="8"/>
      <c r="IP10" s="8"/>
      <c r="IQ10" s="8"/>
      <c r="IR10" s="8"/>
      <c r="IS10" s="8"/>
      <c r="IT10" s="8"/>
      <c r="IU10" s="8"/>
      <c r="IV10" s="8"/>
      <c r="IW10" s="8"/>
      <c r="IX10" s="8"/>
      <c r="IY10" s="8"/>
      <c r="IZ10" s="8"/>
      <c r="JA10" s="8"/>
      <c r="JB10" s="8"/>
      <c r="JC10" s="8"/>
      <c r="JD10" s="8"/>
      <c r="JE10" s="8"/>
      <c r="JF10" s="8"/>
      <c r="JG10" s="8"/>
      <c r="JH10" s="8"/>
      <c r="JI10" s="8"/>
      <c r="JJ10" s="8"/>
      <c r="JK10" s="8"/>
      <c r="JL10" s="8"/>
      <c r="JM10" s="8"/>
      <c r="JN10" s="8"/>
      <c r="JO10" s="8"/>
      <c r="JP10" s="8"/>
      <c r="JQ10" s="8"/>
      <c r="JR10" s="8"/>
      <c r="JS10" s="8"/>
      <c r="JT10" s="8"/>
      <c r="JU10" s="8"/>
      <c r="JV10" s="8"/>
      <c r="JW10" s="8"/>
      <c r="JX10" s="8"/>
    </row>
    <row r="11" spans="1:284" s="9" customFormat="1" ht="35" customHeight="1" x14ac:dyDescent="0.35">
      <c r="A11" s="8"/>
      <c r="B11" s="3"/>
      <c r="C11" s="4"/>
      <c r="D11" s="18"/>
      <c r="E11" s="18"/>
      <c r="F11" s="30" t="str">
        <f t="shared" si="0"/>
        <v/>
      </c>
      <c r="G11" s="55"/>
      <c r="H11" s="63"/>
      <c r="I11" s="64"/>
      <c r="J11" s="64"/>
      <c r="K11" s="64"/>
      <c r="L11" s="64"/>
      <c r="M11" s="64"/>
      <c r="N11" s="65"/>
      <c r="O11" s="63"/>
      <c r="P11" s="64"/>
      <c r="Q11" s="64"/>
      <c r="R11" s="64"/>
      <c r="S11" s="64"/>
      <c r="T11" s="64"/>
      <c r="U11" s="65"/>
      <c r="V11" s="64"/>
      <c r="W11" s="64"/>
      <c r="X11" s="64"/>
      <c r="Y11" s="64"/>
      <c r="Z11" s="64"/>
      <c r="AA11" s="64"/>
      <c r="AB11" s="65"/>
      <c r="AC11" s="63"/>
      <c r="AD11" s="64"/>
      <c r="AE11" s="22"/>
      <c r="AF11" s="22"/>
      <c r="AG11" s="22"/>
      <c r="AH11" s="22"/>
      <c r="AI11" s="33"/>
      <c r="AJ11" s="8"/>
      <c r="AK11" s="13"/>
      <c r="AL11" s="8"/>
      <c r="AM11" s="8"/>
      <c r="AN11" s="8"/>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8"/>
      <c r="BP11" s="8"/>
      <c r="BQ11" s="8"/>
      <c r="BR11" s="8"/>
      <c r="BS11" s="8"/>
      <c r="BT11" s="8"/>
      <c r="BU11" s="8"/>
      <c r="BV11" s="8"/>
      <c r="BW11" s="8"/>
      <c r="BX11" s="8"/>
      <c r="BY11" s="8"/>
      <c r="BZ11" s="8"/>
      <c r="CA11" s="8"/>
      <c r="CB11" s="8"/>
      <c r="CC11" s="8"/>
      <c r="CD11" s="8"/>
      <c r="CE11" s="8"/>
      <c r="CF11" s="8"/>
      <c r="CG11" s="8"/>
      <c r="CH11" s="8"/>
      <c r="CI11" s="8"/>
      <c r="CJ11" s="8"/>
      <c r="CK11" s="8"/>
      <c r="CL11" s="8"/>
      <c r="CM11" s="8"/>
      <c r="CN11" s="8"/>
      <c r="CO11" s="8"/>
      <c r="CP11" s="8"/>
      <c r="CQ11" s="8"/>
      <c r="CR11" s="8"/>
      <c r="CS11" s="8"/>
      <c r="CT11" s="8"/>
      <c r="CU11" s="8"/>
      <c r="CV11" s="8"/>
      <c r="CW11" s="8"/>
      <c r="CX11" s="8"/>
      <c r="CY11" s="8"/>
      <c r="CZ11" s="8"/>
      <c r="DA11" s="8"/>
      <c r="DB11" s="8"/>
      <c r="DC11" s="8"/>
      <c r="DD11" s="8"/>
      <c r="DE11" s="8"/>
      <c r="DF11" s="8"/>
      <c r="DG11" s="8"/>
      <c r="DH11" s="8"/>
      <c r="DI11" s="8"/>
      <c r="DJ11" s="8"/>
      <c r="DK11" s="8"/>
      <c r="DL11" s="8"/>
      <c r="DM11" s="8"/>
      <c r="DN11" s="8"/>
      <c r="DO11" s="8"/>
      <c r="DP11" s="8"/>
      <c r="DQ11" s="8"/>
      <c r="DR11" s="8"/>
      <c r="DS11" s="8"/>
      <c r="DT11" s="8"/>
      <c r="DU11" s="8"/>
      <c r="DV11" s="8"/>
      <c r="DW11" s="8"/>
      <c r="DX11" s="8"/>
      <c r="DY11" s="8"/>
      <c r="DZ11" s="8"/>
      <c r="EA11" s="8"/>
      <c r="EB11" s="8"/>
      <c r="EC11" s="8"/>
      <c r="ED11" s="8"/>
      <c r="EE11" s="8"/>
      <c r="EF11" s="8"/>
      <c r="EG11" s="8"/>
      <c r="EH11" s="8"/>
      <c r="EI11" s="8"/>
      <c r="EJ11" s="8"/>
      <c r="EK11" s="8"/>
      <c r="EL11" s="8"/>
      <c r="EM11" s="8"/>
      <c r="EN11" s="8"/>
      <c r="EO11" s="8"/>
      <c r="EP11" s="8"/>
      <c r="EQ11" s="8"/>
      <c r="ER11" s="8"/>
      <c r="ES11" s="8"/>
      <c r="ET11" s="8"/>
      <c r="EU11" s="8"/>
      <c r="EV11" s="8"/>
      <c r="EW11" s="8"/>
      <c r="EX11" s="8"/>
      <c r="EY11" s="8"/>
      <c r="EZ11" s="8"/>
      <c r="FA11" s="8"/>
      <c r="FB11" s="8"/>
      <c r="FC11" s="8"/>
      <c r="FD11" s="8"/>
      <c r="FE11" s="8"/>
      <c r="FF11" s="8"/>
      <c r="FG11" s="8"/>
      <c r="FH11" s="8"/>
      <c r="FI11" s="8"/>
      <c r="FJ11" s="8"/>
      <c r="FK11" s="8"/>
      <c r="FL11" s="8"/>
      <c r="FM11" s="8"/>
      <c r="FN11" s="8"/>
      <c r="FO11" s="8"/>
      <c r="FP11" s="8"/>
      <c r="FQ11" s="8"/>
      <c r="FR11" s="8"/>
      <c r="FS11" s="8"/>
      <c r="FT11" s="8"/>
      <c r="FU11" s="8"/>
      <c r="FV11" s="8"/>
      <c r="FW11" s="8"/>
      <c r="FX11" s="8"/>
      <c r="FY11" s="8"/>
      <c r="FZ11" s="8"/>
      <c r="GA11" s="8"/>
      <c r="GB11" s="8"/>
      <c r="GC11" s="8"/>
      <c r="GD11" s="8"/>
      <c r="GE11" s="8"/>
      <c r="GF11" s="8"/>
      <c r="GG11" s="8"/>
      <c r="GH11" s="8"/>
      <c r="GI11" s="8"/>
      <c r="GJ11" s="8"/>
      <c r="GK11" s="8"/>
      <c r="GL11" s="8"/>
      <c r="GM11" s="8"/>
      <c r="GN11" s="8"/>
      <c r="GO11" s="8"/>
      <c r="GP11" s="8"/>
      <c r="GQ11" s="8"/>
      <c r="GR11" s="8"/>
      <c r="GS11" s="8"/>
      <c r="GT11" s="8"/>
      <c r="GU11" s="8"/>
      <c r="GV11" s="8"/>
      <c r="GW11" s="8"/>
      <c r="GX11" s="8"/>
      <c r="GY11" s="8"/>
      <c r="GZ11" s="8"/>
      <c r="HA11" s="8"/>
      <c r="HB11" s="8"/>
      <c r="HC11" s="8"/>
      <c r="HD11" s="8"/>
      <c r="HE11" s="8"/>
      <c r="HF11" s="8"/>
      <c r="HG11" s="8"/>
      <c r="HH11" s="8"/>
      <c r="HI11" s="8"/>
      <c r="HJ11" s="8"/>
      <c r="HK11" s="8"/>
      <c r="HL11" s="8"/>
      <c r="HM11" s="8"/>
      <c r="HN11" s="8"/>
      <c r="HO11" s="8"/>
      <c r="HP11" s="8"/>
      <c r="HQ11" s="8"/>
      <c r="HR11" s="8"/>
      <c r="HS11" s="8"/>
      <c r="HT11" s="8"/>
      <c r="HU11" s="8"/>
      <c r="HV11" s="8"/>
      <c r="HW11" s="8"/>
      <c r="HX11" s="8"/>
      <c r="HY11" s="8"/>
      <c r="HZ11" s="8"/>
      <c r="IA11" s="8"/>
      <c r="IB11" s="8"/>
      <c r="IC11" s="8"/>
      <c r="ID11" s="8"/>
      <c r="IE11" s="8"/>
      <c r="IF11" s="8"/>
      <c r="IG11" s="8"/>
      <c r="IH11" s="8"/>
      <c r="II11" s="8"/>
      <c r="IJ11" s="8"/>
      <c r="IK11" s="8"/>
      <c r="IL11" s="8"/>
      <c r="IM11" s="8"/>
      <c r="IN11" s="8"/>
      <c r="IO11" s="8"/>
      <c r="IP11" s="8"/>
      <c r="IQ11" s="8"/>
      <c r="IR11" s="8"/>
      <c r="IS11" s="8"/>
      <c r="IT11" s="8"/>
      <c r="IU11" s="8"/>
      <c r="IV11" s="8"/>
      <c r="IW11" s="8"/>
      <c r="IX11" s="8"/>
      <c r="IY11" s="8"/>
      <c r="IZ11" s="8"/>
      <c r="JA11" s="8"/>
      <c r="JB11" s="8"/>
      <c r="JC11" s="8"/>
      <c r="JD11" s="8"/>
      <c r="JE11" s="8"/>
      <c r="JF11" s="8"/>
      <c r="JG11" s="8"/>
      <c r="JH11" s="8"/>
      <c r="JI11" s="8"/>
      <c r="JJ11" s="8"/>
      <c r="JK11" s="8"/>
      <c r="JL11" s="8"/>
      <c r="JM11" s="8"/>
      <c r="JN11" s="8"/>
      <c r="JO11" s="8"/>
      <c r="JP11" s="8"/>
      <c r="JQ11" s="8"/>
      <c r="JR11" s="8"/>
      <c r="JS11" s="8"/>
      <c r="JT11" s="8"/>
      <c r="JU11" s="8"/>
      <c r="JV11" s="8"/>
      <c r="JW11" s="8"/>
      <c r="JX11" s="8"/>
    </row>
    <row r="12" spans="1:284" s="9" customFormat="1" ht="35" customHeight="1" x14ac:dyDescent="0.25">
      <c r="A12" s="8"/>
      <c r="B12" s="3"/>
      <c r="C12" s="14"/>
      <c r="D12" s="17"/>
      <c r="E12" s="17"/>
      <c r="F12" s="30" t="str">
        <f t="shared" si="0"/>
        <v/>
      </c>
      <c r="G12" s="55"/>
      <c r="H12" s="63"/>
      <c r="I12" s="64"/>
      <c r="J12" s="64"/>
      <c r="K12" s="64"/>
      <c r="L12" s="64"/>
      <c r="M12" s="64"/>
      <c r="N12" s="65"/>
      <c r="O12" s="63"/>
      <c r="P12" s="64"/>
      <c r="Q12" s="64"/>
      <c r="R12" s="64"/>
      <c r="S12" s="64"/>
      <c r="T12" s="64"/>
      <c r="U12" s="65"/>
      <c r="V12" s="64"/>
      <c r="W12" s="64"/>
      <c r="X12" s="64"/>
      <c r="Y12" s="64"/>
      <c r="Z12" s="64"/>
      <c r="AA12" s="64"/>
      <c r="AB12" s="65"/>
      <c r="AC12" s="63"/>
      <c r="AD12" s="64"/>
      <c r="AE12" s="22"/>
      <c r="AF12" s="22"/>
      <c r="AG12" s="22"/>
      <c r="AH12" s="22"/>
      <c r="AI12" s="33"/>
      <c r="AJ12" s="8"/>
      <c r="AK12" s="10"/>
      <c r="AL12" s="8"/>
      <c r="AM12" s="8"/>
      <c r="AN12" s="8"/>
      <c r="AO12" s="8"/>
      <c r="AP12" s="8"/>
      <c r="AQ12" s="8"/>
      <c r="AR12" s="8"/>
      <c r="AS12" s="8"/>
      <c r="AT12" s="8"/>
      <c r="AU12" s="8"/>
      <c r="AV12" s="8"/>
      <c r="AW12" s="8"/>
      <c r="AX12" s="8"/>
      <c r="AY12" s="8"/>
      <c r="AZ12" s="8"/>
      <c r="BA12" s="8"/>
      <c r="BB12" s="8"/>
      <c r="BC12" s="8"/>
      <c r="BD12" s="8"/>
      <c r="BE12" s="8"/>
      <c r="BF12" s="8"/>
      <c r="BG12" s="8"/>
      <c r="BH12" s="8"/>
      <c r="BI12" s="8"/>
      <c r="BJ12" s="8"/>
      <c r="BK12" s="8"/>
      <c r="BL12" s="8"/>
      <c r="BM12" s="8"/>
      <c r="BN12" s="8"/>
      <c r="BO12" s="8"/>
      <c r="BP12" s="8"/>
      <c r="BQ12" s="8"/>
      <c r="BR12" s="8"/>
      <c r="BS12" s="8"/>
      <c r="BT12" s="8"/>
      <c r="BU12" s="8"/>
      <c r="BV12" s="8"/>
      <c r="BW12" s="8"/>
      <c r="BX12" s="8"/>
      <c r="BY12" s="8"/>
      <c r="BZ12" s="8"/>
      <c r="CA12" s="8"/>
      <c r="CB12" s="8"/>
      <c r="CC12" s="8"/>
      <c r="CD12" s="8"/>
      <c r="CE12" s="8"/>
      <c r="CF12" s="8"/>
      <c r="CG12" s="8"/>
      <c r="CH12" s="8"/>
      <c r="CI12" s="8"/>
      <c r="CJ12" s="8"/>
      <c r="CK12" s="8"/>
      <c r="CL12" s="8"/>
      <c r="CM12" s="8"/>
      <c r="CN12" s="8"/>
      <c r="CO12" s="8"/>
      <c r="CP12" s="8"/>
      <c r="CQ12" s="8"/>
      <c r="CR12" s="8"/>
      <c r="CS12" s="8"/>
      <c r="CT12" s="8"/>
      <c r="CU12" s="8"/>
      <c r="CV12" s="8"/>
      <c r="CW12" s="8"/>
      <c r="CX12" s="8"/>
      <c r="CY12" s="8"/>
      <c r="CZ12" s="8"/>
      <c r="DA12" s="8"/>
      <c r="DB12" s="8"/>
      <c r="DC12" s="8"/>
      <c r="DD12" s="8"/>
      <c r="DE12" s="8"/>
      <c r="DF12" s="8"/>
      <c r="DG12" s="8"/>
      <c r="DH12" s="8"/>
      <c r="DI12" s="8"/>
      <c r="DJ12" s="8"/>
      <c r="DK12" s="8"/>
      <c r="DL12" s="8"/>
      <c r="DM12" s="8"/>
      <c r="DN12" s="8"/>
      <c r="DO12" s="8"/>
      <c r="DP12" s="8"/>
      <c r="DQ12" s="8"/>
      <c r="DR12" s="8"/>
      <c r="DS12" s="8"/>
      <c r="DT12" s="8"/>
      <c r="DU12" s="8"/>
      <c r="DV12" s="8"/>
      <c r="DW12" s="8"/>
      <c r="DX12" s="8"/>
      <c r="DY12" s="8"/>
      <c r="DZ12" s="8"/>
      <c r="EA12" s="8"/>
      <c r="EB12" s="8"/>
      <c r="EC12" s="8"/>
      <c r="ED12" s="8"/>
      <c r="EE12" s="8"/>
      <c r="EF12" s="8"/>
      <c r="EG12" s="8"/>
      <c r="EH12" s="8"/>
      <c r="EI12" s="8"/>
      <c r="EJ12" s="8"/>
      <c r="EK12" s="8"/>
      <c r="EL12" s="8"/>
      <c r="EM12" s="8"/>
      <c r="EN12" s="8"/>
      <c r="EO12" s="8"/>
      <c r="EP12" s="8"/>
      <c r="EQ12" s="8"/>
      <c r="ER12" s="8"/>
      <c r="ES12" s="8"/>
      <c r="ET12" s="8"/>
      <c r="EU12" s="8"/>
      <c r="EV12" s="8"/>
      <c r="EW12" s="8"/>
      <c r="EX12" s="8"/>
      <c r="EY12" s="8"/>
      <c r="EZ12" s="8"/>
      <c r="FA12" s="8"/>
      <c r="FB12" s="8"/>
      <c r="FC12" s="8"/>
      <c r="FD12" s="8"/>
      <c r="FE12" s="8"/>
      <c r="FF12" s="8"/>
      <c r="FG12" s="8"/>
      <c r="FH12" s="8"/>
      <c r="FI12" s="8"/>
      <c r="FJ12" s="8"/>
      <c r="FK12" s="8"/>
      <c r="FL12" s="8"/>
      <c r="FM12" s="8"/>
      <c r="FN12" s="8"/>
      <c r="FO12" s="8"/>
      <c r="FP12" s="8"/>
      <c r="FQ12" s="8"/>
      <c r="FR12" s="8"/>
      <c r="FS12" s="8"/>
      <c r="FT12" s="8"/>
      <c r="FU12" s="8"/>
      <c r="FV12" s="8"/>
      <c r="FW12" s="8"/>
      <c r="FX12" s="8"/>
      <c r="FY12" s="8"/>
      <c r="FZ12" s="8"/>
      <c r="GA12" s="8"/>
      <c r="GB12" s="8"/>
      <c r="GC12" s="8"/>
      <c r="GD12" s="8"/>
      <c r="GE12" s="8"/>
      <c r="GF12" s="8"/>
      <c r="GG12" s="8"/>
      <c r="GH12" s="8"/>
      <c r="GI12" s="8"/>
      <c r="GJ12" s="8"/>
      <c r="GK12" s="8"/>
      <c r="GL12" s="8"/>
      <c r="GM12" s="8"/>
      <c r="GN12" s="8"/>
      <c r="GO12" s="8"/>
      <c r="GP12" s="8"/>
      <c r="GQ12" s="8"/>
      <c r="GR12" s="8"/>
      <c r="GS12" s="8"/>
      <c r="GT12" s="8"/>
      <c r="GU12" s="8"/>
      <c r="GV12" s="8"/>
      <c r="GW12" s="8"/>
      <c r="GX12" s="8"/>
      <c r="GY12" s="8"/>
      <c r="GZ12" s="8"/>
      <c r="HA12" s="8"/>
      <c r="HB12" s="8"/>
      <c r="HC12" s="8"/>
      <c r="HD12" s="8"/>
      <c r="HE12" s="8"/>
      <c r="HF12" s="8"/>
      <c r="HG12" s="8"/>
      <c r="HH12" s="8"/>
      <c r="HI12" s="8"/>
      <c r="HJ12" s="8"/>
      <c r="HK12" s="8"/>
      <c r="HL12" s="8"/>
      <c r="HM12" s="8"/>
      <c r="HN12" s="8"/>
      <c r="HO12" s="8"/>
      <c r="HP12" s="8"/>
      <c r="HQ12" s="8"/>
      <c r="HR12" s="8"/>
      <c r="HS12" s="8"/>
      <c r="HT12" s="8"/>
      <c r="HU12" s="8"/>
      <c r="HV12" s="8"/>
      <c r="HW12" s="8"/>
      <c r="HX12" s="8"/>
      <c r="HY12" s="8"/>
      <c r="HZ12" s="8"/>
      <c r="IA12" s="8"/>
      <c r="IB12" s="8"/>
      <c r="IC12" s="8"/>
      <c r="ID12" s="8"/>
      <c r="IE12" s="8"/>
      <c r="IF12" s="8"/>
      <c r="IG12" s="8"/>
      <c r="IH12" s="8"/>
      <c r="II12" s="8"/>
      <c r="IJ12" s="8"/>
      <c r="IK12" s="8"/>
      <c r="IL12" s="8"/>
      <c r="IM12" s="8"/>
      <c r="IN12" s="8"/>
      <c r="IO12" s="8"/>
      <c r="IP12" s="8"/>
      <c r="IQ12" s="8"/>
      <c r="IR12" s="8"/>
      <c r="IS12" s="8"/>
      <c r="IT12" s="8"/>
      <c r="IU12" s="8"/>
      <c r="IV12" s="8"/>
      <c r="IW12" s="8"/>
      <c r="IX12" s="8"/>
      <c r="IY12" s="8"/>
      <c r="IZ12" s="8"/>
      <c r="JA12" s="8"/>
      <c r="JB12" s="8"/>
      <c r="JC12" s="8"/>
      <c r="JD12" s="8"/>
      <c r="JE12" s="8"/>
      <c r="JF12" s="8"/>
      <c r="JG12" s="8"/>
      <c r="JH12" s="8"/>
      <c r="JI12" s="8"/>
      <c r="JJ12" s="8"/>
      <c r="JK12" s="8"/>
      <c r="JL12" s="8"/>
      <c r="JM12" s="8"/>
      <c r="JN12" s="8"/>
      <c r="JO12" s="8"/>
      <c r="JP12" s="8"/>
      <c r="JQ12" s="8"/>
      <c r="JR12" s="8"/>
      <c r="JS12" s="8"/>
      <c r="JT12" s="8"/>
      <c r="JU12" s="8"/>
      <c r="JV12" s="8"/>
      <c r="JW12" s="8"/>
      <c r="JX12" s="8"/>
    </row>
    <row r="13" spans="1:284" s="9" customFormat="1" ht="35" customHeight="1" x14ac:dyDescent="0.25">
      <c r="A13" s="8"/>
      <c r="B13" s="3"/>
      <c r="C13" s="14"/>
      <c r="D13" s="17"/>
      <c r="E13" s="17"/>
      <c r="F13" s="30" t="str">
        <f t="shared" si="0"/>
        <v/>
      </c>
      <c r="G13" s="55"/>
      <c r="H13" s="63"/>
      <c r="I13" s="64"/>
      <c r="J13" s="64"/>
      <c r="K13" s="64"/>
      <c r="L13" s="64"/>
      <c r="M13" s="64"/>
      <c r="N13" s="65"/>
      <c r="O13" s="63"/>
      <c r="P13" s="64"/>
      <c r="Q13" s="64"/>
      <c r="R13" s="64"/>
      <c r="S13" s="64"/>
      <c r="T13" s="64"/>
      <c r="U13" s="65"/>
      <c r="V13" s="64"/>
      <c r="W13" s="64"/>
      <c r="X13" s="64"/>
      <c r="Y13" s="64"/>
      <c r="Z13" s="64"/>
      <c r="AA13" s="64"/>
      <c r="AB13" s="65"/>
      <c r="AC13" s="63"/>
      <c r="AD13" s="64"/>
      <c r="AE13" s="22"/>
      <c r="AF13" s="22"/>
      <c r="AG13" s="22"/>
      <c r="AH13" s="22"/>
      <c r="AI13" s="33"/>
      <c r="AJ13" s="8"/>
      <c r="AK13" s="10"/>
      <c r="AL13" s="8"/>
      <c r="AM13" s="8"/>
      <c r="AN13" s="8"/>
      <c r="AO13" s="8"/>
      <c r="AP13" s="8"/>
      <c r="AQ13" s="8"/>
      <c r="AR13" s="8"/>
      <c r="AS13" s="8"/>
      <c r="AT13" s="8"/>
      <c r="AU13" s="8"/>
      <c r="AV13" s="8"/>
      <c r="AW13" s="8"/>
      <c r="AX13" s="8"/>
      <c r="AY13" s="8"/>
      <c r="AZ13" s="8"/>
      <c r="BA13" s="8"/>
      <c r="BB13" s="8"/>
      <c r="BC13" s="8"/>
      <c r="BD13" s="8"/>
      <c r="BE13" s="8"/>
      <c r="BF13" s="8"/>
      <c r="BG13" s="8"/>
      <c r="BH13" s="8"/>
      <c r="BI13" s="8"/>
      <c r="BJ13" s="8"/>
      <c r="BK13" s="8"/>
      <c r="BL13" s="8"/>
      <c r="BM13" s="8"/>
      <c r="BN13" s="8"/>
      <c r="BO13" s="8"/>
      <c r="BP13" s="8"/>
      <c r="BQ13" s="8"/>
      <c r="BR13" s="8"/>
      <c r="BS13" s="8"/>
      <c r="BT13" s="8"/>
      <c r="BU13" s="8"/>
      <c r="BV13" s="8"/>
      <c r="BW13" s="8"/>
      <c r="BX13" s="8"/>
      <c r="BY13" s="8"/>
      <c r="BZ13" s="8"/>
      <c r="CA13" s="8"/>
      <c r="CB13" s="8"/>
      <c r="CC13" s="8"/>
      <c r="CD13" s="8"/>
      <c r="CE13" s="8"/>
      <c r="CF13" s="8"/>
      <c r="CG13" s="8"/>
      <c r="CH13" s="8"/>
      <c r="CI13" s="8"/>
      <c r="CJ13" s="8"/>
      <c r="CK13" s="8"/>
      <c r="CL13" s="8"/>
      <c r="CM13" s="8"/>
      <c r="CN13" s="8"/>
      <c r="CO13" s="8"/>
      <c r="CP13" s="8"/>
      <c r="CQ13" s="8"/>
      <c r="CR13" s="8"/>
      <c r="CS13" s="8"/>
      <c r="CT13" s="8"/>
      <c r="CU13" s="8"/>
      <c r="CV13" s="8"/>
      <c r="CW13" s="8"/>
      <c r="CX13" s="8"/>
      <c r="CY13" s="8"/>
      <c r="CZ13" s="8"/>
      <c r="DA13" s="8"/>
      <c r="DB13" s="8"/>
      <c r="DC13" s="8"/>
      <c r="DD13" s="8"/>
      <c r="DE13" s="8"/>
      <c r="DF13" s="8"/>
      <c r="DG13" s="8"/>
      <c r="DH13" s="8"/>
      <c r="DI13" s="8"/>
      <c r="DJ13" s="8"/>
      <c r="DK13" s="8"/>
      <c r="DL13" s="8"/>
      <c r="DM13" s="8"/>
      <c r="DN13" s="8"/>
      <c r="DO13" s="8"/>
      <c r="DP13" s="8"/>
      <c r="DQ13" s="8"/>
      <c r="DR13" s="8"/>
      <c r="DS13" s="8"/>
      <c r="DT13" s="8"/>
      <c r="DU13" s="8"/>
      <c r="DV13" s="8"/>
      <c r="DW13" s="8"/>
      <c r="DX13" s="8"/>
      <c r="DY13" s="8"/>
      <c r="DZ13" s="8"/>
      <c r="EA13" s="8"/>
      <c r="EB13" s="8"/>
      <c r="EC13" s="8"/>
      <c r="ED13" s="8"/>
      <c r="EE13" s="8"/>
      <c r="EF13" s="8"/>
      <c r="EG13" s="8"/>
      <c r="EH13" s="8"/>
      <c r="EI13" s="8"/>
      <c r="EJ13" s="8"/>
      <c r="EK13" s="8"/>
      <c r="EL13" s="8"/>
      <c r="EM13" s="8"/>
      <c r="EN13" s="8"/>
      <c r="EO13" s="8"/>
      <c r="EP13" s="8"/>
      <c r="EQ13" s="8"/>
      <c r="ER13" s="8"/>
      <c r="ES13" s="8"/>
      <c r="ET13" s="8"/>
      <c r="EU13" s="8"/>
      <c r="EV13" s="8"/>
      <c r="EW13" s="8"/>
      <c r="EX13" s="8"/>
      <c r="EY13" s="8"/>
      <c r="EZ13" s="8"/>
      <c r="FA13" s="8"/>
      <c r="FB13" s="8"/>
      <c r="FC13" s="8"/>
      <c r="FD13" s="8"/>
      <c r="FE13" s="8"/>
      <c r="FF13" s="8"/>
      <c r="FG13" s="8"/>
      <c r="FH13" s="8"/>
      <c r="FI13" s="8"/>
      <c r="FJ13" s="8"/>
      <c r="FK13" s="8"/>
      <c r="FL13" s="8"/>
      <c r="FM13" s="8"/>
      <c r="FN13" s="8"/>
      <c r="FO13" s="8"/>
      <c r="FP13" s="8"/>
      <c r="FQ13" s="8"/>
      <c r="FR13" s="8"/>
      <c r="FS13" s="8"/>
      <c r="FT13" s="8"/>
      <c r="FU13" s="8"/>
      <c r="FV13" s="8"/>
      <c r="FW13" s="8"/>
      <c r="FX13" s="8"/>
      <c r="FY13" s="8"/>
      <c r="FZ13" s="8"/>
      <c r="GA13" s="8"/>
      <c r="GB13" s="8"/>
      <c r="GC13" s="8"/>
      <c r="GD13" s="8"/>
      <c r="GE13" s="8"/>
      <c r="GF13" s="8"/>
      <c r="GG13" s="8"/>
      <c r="GH13" s="8"/>
      <c r="GI13" s="8"/>
      <c r="GJ13" s="8"/>
      <c r="GK13" s="8"/>
      <c r="GL13" s="8"/>
      <c r="GM13" s="8"/>
      <c r="GN13" s="8"/>
      <c r="GO13" s="8"/>
      <c r="GP13" s="8"/>
      <c r="GQ13" s="8"/>
      <c r="GR13" s="8"/>
      <c r="GS13" s="8"/>
      <c r="GT13" s="8"/>
      <c r="GU13" s="8"/>
      <c r="GV13" s="8"/>
      <c r="GW13" s="8"/>
      <c r="GX13" s="8"/>
      <c r="GY13" s="8"/>
      <c r="GZ13" s="8"/>
      <c r="HA13" s="8"/>
      <c r="HB13" s="8"/>
      <c r="HC13" s="8"/>
      <c r="HD13" s="8"/>
      <c r="HE13" s="8"/>
      <c r="HF13" s="8"/>
      <c r="HG13" s="8"/>
      <c r="HH13" s="8"/>
      <c r="HI13" s="8"/>
      <c r="HJ13" s="8"/>
      <c r="HK13" s="8"/>
      <c r="HL13" s="8"/>
      <c r="HM13" s="8"/>
      <c r="HN13" s="8"/>
      <c r="HO13" s="8"/>
      <c r="HP13" s="8"/>
      <c r="HQ13" s="8"/>
      <c r="HR13" s="8"/>
      <c r="HS13" s="8"/>
      <c r="HT13" s="8"/>
      <c r="HU13" s="8"/>
      <c r="HV13" s="8"/>
      <c r="HW13" s="8"/>
      <c r="HX13" s="8"/>
      <c r="HY13" s="8"/>
      <c r="HZ13" s="8"/>
      <c r="IA13" s="8"/>
      <c r="IB13" s="8"/>
      <c r="IC13" s="8"/>
      <c r="ID13" s="8"/>
      <c r="IE13" s="8"/>
      <c r="IF13" s="8"/>
      <c r="IG13" s="8"/>
      <c r="IH13" s="8"/>
      <c r="II13" s="8"/>
      <c r="IJ13" s="8"/>
      <c r="IK13" s="8"/>
      <c r="IL13" s="8"/>
      <c r="IM13" s="8"/>
      <c r="IN13" s="8"/>
      <c r="IO13" s="8"/>
      <c r="IP13" s="8"/>
      <c r="IQ13" s="8"/>
      <c r="IR13" s="8"/>
      <c r="IS13" s="8"/>
      <c r="IT13" s="8"/>
      <c r="IU13" s="8"/>
      <c r="IV13" s="8"/>
      <c r="IW13" s="8"/>
      <c r="IX13" s="8"/>
      <c r="IY13" s="8"/>
      <c r="IZ13" s="8"/>
      <c r="JA13" s="8"/>
      <c r="JB13" s="8"/>
      <c r="JC13" s="8"/>
      <c r="JD13" s="8"/>
      <c r="JE13" s="8"/>
      <c r="JF13" s="8"/>
      <c r="JG13" s="8"/>
      <c r="JH13" s="8"/>
      <c r="JI13" s="8"/>
      <c r="JJ13" s="8"/>
      <c r="JK13" s="8"/>
      <c r="JL13" s="8"/>
      <c r="JM13" s="8"/>
      <c r="JN13" s="8"/>
      <c r="JO13" s="8"/>
      <c r="JP13" s="8"/>
      <c r="JQ13" s="8"/>
      <c r="JR13" s="8"/>
      <c r="JS13" s="8"/>
      <c r="JT13" s="8"/>
      <c r="JU13" s="8"/>
      <c r="JV13" s="8"/>
      <c r="JW13" s="8"/>
      <c r="JX13" s="8"/>
    </row>
    <row r="14" spans="1:284" s="9" customFormat="1" ht="35" customHeight="1" x14ac:dyDescent="0.25">
      <c r="A14" s="8"/>
      <c r="B14" s="3"/>
      <c r="C14" s="14"/>
      <c r="D14" s="17"/>
      <c r="E14" s="17"/>
      <c r="F14" s="30" t="str">
        <f t="shared" si="0"/>
        <v/>
      </c>
      <c r="G14" s="55"/>
      <c r="H14" s="63"/>
      <c r="I14" s="64"/>
      <c r="J14" s="64"/>
      <c r="K14" s="64"/>
      <c r="L14" s="64"/>
      <c r="M14" s="64"/>
      <c r="N14" s="65"/>
      <c r="O14" s="63"/>
      <c r="P14" s="64"/>
      <c r="Q14" s="64"/>
      <c r="R14" s="64"/>
      <c r="S14" s="64"/>
      <c r="T14" s="64"/>
      <c r="U14" s="65"/>
      <c r="V14" s="64"/>
      <c r="W14" s="64"/>
      <c r="X14" s="64"/>
      <c r="Y14" s="64"/>
      <c r="Z14" s="64"/>
      <c r="AA14" s="64"/>
      <c r="AB14" s="65"/>
      <c r="AC14" s="63"/>
      <c r="AD14" s="64"/>
      <c r="AE14" s="22"/>
      <c r="AF14" s="22"/>
      <c r="AG14" s="22"/>
      <c r="AH14" s="22"/>
      <c r="AI14" s="33"/>
      <c r="AJ14" s="8"/>
      <c r="AK14" s="10"/>
      <c r="AL14" s="8"/>
      <c r="AM14" s="8"/>
      <c r="AN14" s="8"/>
      <c r="AO14" s="8"/>
      <c r="AP14" s="8"/>
      <c r="AQ14" s="8"/>
      <c r="AR14" s="8"/>
      <c r="AS14" s="8"/>
      <c r="AT14" s="8"/>
      <c r="AU14" s="8"/>
      <c r="AV14" s="8"/>
      <c r="AW14" s="8"/>
      <c r="AX14" s="8"/>
      <c r="AY14" s="8"/>
      <c r="AZ14" s="8"/>
      <c r="BA14" s="8"/>
      <c r="BB14" s="8"/>
      <c r="BC14" s="8"/>
      <c r="BD14" s="8"/>
      <c r="BE14" s="8"/>
      <c r="BF14" s="8"/>
      <c r="BG14" s="8"/>
      <c r="BH14" s="8"/>
      <c r="BI14" s="8"/>
      <c r="BJ14" s="8"/>
      <c r="BK14" s="8"/>
      <c r="BL14" s="8"/>
      <c r="BM14" s="8"/>
      <c r="BN14" s="8"/>
      <c r="BO14" s="8"/>
      <c r="BP14" s="8"/>
      <c r="BQ14" s="8"/>
      <c r="BR14" s="8"/>
      <c r="BS14" s="8"/>
      <c r="BT14" s="8"/>
      <c r="BU14" s="8"/>
      <c r="BV14" s="8"/>
      <c r="BW14" s="8"/>
      <c r="BX14" s="8"/>
      <c r="BY14" s="8"/>
      <c r="BZ14" s="8"/>
      <c r="CA14" s="8"/>
      <c r="CB14" s="8"/>
      <c r="CC14" s="8"/>
      <c r="CD14" s="8"/>
      <c r="CE14" s="8"/>
      <c r="CF14" s="8"/>
      <c r="CG14" s="8"/>
      <c r="CH14" s="8"/>
      <c r="CI14" s="8"/>
      <c r="CJ14" s="8"/>
      <c r="CK14" s="8"/>
      <c r="CL14" s="8"/>
      <c r="CM14" s="8"/>
      <c r="CN14" s="8"/>
      <c r="CO14" s="8"/>
      <c r="CP14" s="8"/>
      <c r="CQ14" s="8"/>
      <c r="CR14" s="8"/>
      <c r="CS14" s="8"/>
      <c r="CT14" s="8"/>
      <c r="CU14" s="8"/>
      <c r="CV14" s="8"/>
      <c r="CW14" s="8"/>
      <c r="CX14" s="8"/>
      <c r="CY14" s="8"/>
      <c r="CZ14" s="8"/>
      <c r="DA14" s="8"/>
      <c r="DB14" s="8"/>
      <c r="DC14" s="8"/>
      <c r="DD14" s="8"/>
      <c r="DE14" s="8"/>
      <c r="DF14" s="8"/>
      <c r="DG14" s="8"/>
      <c r="DH14" s="8"/>
      <c r="DI14" s="8"/>
      <c r="DJ14" s="8"/>
      <c r="DK14" s="8"/>
      <c r="DL14" s="8"/>
      <c r="DM14" s="8"/>
      <c r="DN14" s="8"/>
      <c r="DO14" s="8"/>
      <c r="DP14" s="8"/>
      <c r="DQ14" s="8"/>
      <c r="DR14" s="8"/>
      <c r="DS14" s="8"/>
      <c r="DT14" s="8"/>
      <c r="DU14" s="8"/>
      <c r="DV14" s="8"/>
      <c r="DW14" s="8"/>
      <c r="DX14" s="8"/>
      <c r="DY14" s="8"/>
      <c r="DZ14" s="8"/>
      <c r="EA14" s="8"/>
      <c r="EB14" s="8"/>
      <c r="EC14" s="8"/>
      <c r="ED14" s="8"/>
      <c r="EE14" s="8"/>
      <c r="EF14" s="8"/>
      <c r="EG14" s="8"/>
      <c r="EH14" s="8"/>
      <c r="EI14" s="8"/>
      <c r="EJ14" s="8"/>
      <c r="EK14" s="8"/>
      <c r="EL14" s="8"/>
      <c r="EM14" s="8"/>
      <c r="EN14" s="8"/>
      <c r="EO14" s="8"/>
      <c r="EP14" s="8"/>
      <c r="EQ14" s="8"/>
      <c r="ER14" s="8"/>
      <c r="ES14" s="8"/>
      <c r="ET14" s="8"/>
      <c r="EU14" s="8"/>
      <c r="EV14" s="8"/>
      <c r="EW14" s="8"/>
      <c r="EX14" s="8"/>
      <c r="EY14" s="8"/>
      <c r="EZ14" s="8"/>
      <c r="FA14" s="8"/>
      <c r="FB14" s="8"/>
      <c r="FC14" s="8"/>
      <c r="FD14" s="8"/>
      <c r="FE14" s="8"/>
      <c r="FF14" s="8"/>
      <c r="FG14" s="8"/>
      <c r="FH14" s="8"/>
      <c r="FI14" s="8"/>
      <c r="FJ14" s="8"/>
      <c r="FK14" s="8"/>
      <c r="FL14" s="8"/>
      <c r="FM14" s="8"/>
      <c r="FN14" s="8"/>
      <c r="FO14" s="8"/>
      <c r="FP14" s="8"/>
      <c r="FQ14" s="8"/>
      <c r="FR14" s="8"/>
      <c r="FS14" s="8"/>
      <c r="FT14" s="8"/>
      <c r="FU14" s="8"/>
      <c r="FV14" s="8"/>
      <c r="FW14" s="8"/>
      <c r="FX14" s="8"/>
      <c r="FY14" s="8"/>
      <c r="FZ14" s="8"/>
      <c r="GA14" s="8"/>
      <c r="GB14" s="8"/>
      <c r="GC14" s="8"/>
      <c r="GD14" s="8"/>
      <c r="GE14" s="8"/>
      <c r="GF14" s="8"/>
      <c r="GG14" s="8"/>
      <c r="GH14" s="8"/>
      <c r="GI14" s="8"/>
      <c r="GJ14" s="8"/>
      <c r="GK14" s="8"/>
      <c r="GL14" s="8"/>
      <c r="GM14" s="8"/>
      <c r="GN14" s="8"/>
      <c r="GO14" s="8"/>
      <c r="GP14" s="8"/>
      <c r="GQ14" s="8"/>
      <c r="GR14" s="8"/>
      <c r="GS14" s="8"/>
      <c r="GT14" s="8"/>
      <c r="GU14" s="8"/>
      <c r="GV14" s="8"/>
      <c r="GW14" s="8"/>
      <c r="GX14" s="8"/>
      <c r="GY14" s="8"/>
      <c r="GZ14" s="8"/>
      <c r="HA14" s="8"/>
      <c r="HB14" s="8"/>
      <c r="HC14" s="8"/>
      <c r="HD14" s="8"/>
      <c r="HE14" s="8"/>
      <c r="HF14" s="8"/>
      <c r="HG14" s="8"/>
      <c r="HH14" s="8"/>
      <c r="HI14" s="8"/>
      <c r="HJ14" s="8"/>
      <c r="HK14" s="8"/>
      <c r="HL14" s="8"/>
      <c r="HM14" s="8"/>
      <c r="HN14" s="8"/>
      <c r="HO14" s="8"/>
      <c r="HP14" s="8"/>
      <c r="HQ14" s="8"/>
      <c r="HR14" s="8"/>
      <c r="HS14" s="8"/>
      <c r="HT14" s="8"/>
      <c r="HU14" s="8"/>
      <c r="HV14" s="8"/>
      <c r="HW14" s="8"/>
      <c r="HX14" s="8"/>
      <c r="HY14" s="8"/>
      <c r="HZ14" s="8"/>
      <c r="IA14" s="8"/>
      <c r="IB14" s="8"/>
      <c r="IC14" s="8"/>
      <c r="ID14" s="8"/>
      <c r="IE14" s="8"/>
      <c r="IF14" s="8"/>
      <c r="IG14" s="8"/>
      <c r="IH14" s="8"/>
      <c r="II14" s="8"/>
      <c r="IJ14" s="8"/>
      <c r="IK14" s="8"/>
      <c r="IL14" s="8"/>
      <c r="IM14" s="8"/>
      <c r="IN14" s="8"/>
      <c r="IO14" s="8"/>
      <c r="IP14" s="8"/>
      <c r="IQ14" s="8"/>
      <c r="IR14" s="8"/>
      <c r="IS14" s="8"/>
      <c r="IT14" s="8"/>
      <c r="IU14" s="8"/>
      <c r="IV14" s="8"/>
      <c r="IW14" s="8"/>
      <c r="IX14" s="8"/>
      <c r="IY14" s="8"/>
      <c r="IZ14" s="8"/>
      <c r="JA14" s="8"/>
      <c r="JB14" s="8"/>
      <c r="JC14" s="8"/>
      <c r="JD14" s="8"/>
      <c r="JE14" s="8"/>
      <c r="JF14" s="8"/>
      <c r="JG14" s="8"/>
      <c r="JH14" s="8"/>
      <c r="JI14" s="8"/>
      <c r="JJ14" s="8"/>
      <c r="JK14" s="8"/>
      <c r="JL14" s="8"/>
      <c r="JM14" s="8"/>
      <c r="JN14" s="8"/>
      <c r="JO14" s="8"/>
      <c r="JP14" s="8"/>
      <c r="JQ14" s="8"/>
      <c r="JR14" s="8"/>
      <c r="JS14" s="8"/>
      <c r="JT14" s="8"/>
      <c r="JU14" s="8"/>
      <c r="JV14" s="8"/>
      <c r="JW14" s="8"/>
      <c r="JX14" s="8"/>
    </row>
    <row r="15" spans="1:284" s="9" customFormat="1" ht="35" customHeight="1" x14ac:dyDescent="0.25">
      <c r="A15" s="8"/>
      <c r="B15" s="3"/>
      <c r="C15" s="14"/>
      <c r="D15" s="17"/>
      <c r="E15" s="17"/>
      <c r="F15" s="30" t="str">
        <f t="shared" si="0"/>
        <v/>
      </c>
      <c r="G15" s="55"/>
      <c r="H15" s="63"/>
      <c r="I15" s="64"/>
      <c r="J15" s="64"/>
      <c r="K15" s="64"/>
      <c r="L15" s="64"/>
      <c r="M15" s="64"/>
      <c r="N15" s="65"/>
      <c r="O15" s="63"/>
      <c r="P15" s="64"/>
      <c r="Q15" s="64"/>
      <c r="R15" s="64"/>
      <c r="S15" s="64"/>
      <c r="T15" s="64"/>
      <c r="U15" s="65"/>
      <c r="V15" s="64"/>
      <c r="W15" s="64"/>
      <c r="X15" s="64"/>
      <c r="Y15" s="64"/>
      <c r="Z15" s="64"/>
      <c r="AA15" s="64"/>
      <c r="AB15" s="65"/>
      <c r="AC15" s="63"/>
      <c r="AD15" s="64"/>
      <c r="AE15" s="22"/>
      <c r="AF15" s="22"/>
      <c r="AG15" s="22"/>
      <c r="AH15" s="22"/>
      <c r="AI15" s="33"/>
      <c r="AJ15" s="8"/>
      <c r="AK15" s="10"/>
      <c r="AL15" s="8"/>
      <c r="AM15" s="8"/>
      <c r="AN15" s="8"/>
      <c r="AO15" s="8"/>
      <c r="AP15" s="8"/>
      <c r="AQ15" s="8"/>
      <c r="AR15" s="8"/>
      <c r="AS15" s="8"/>
      <c r="AT15" s="8"/>
      <c r="AU15" s="8"/>
      <c r="AV15" s="8"/>
      <c r="AW15" s="8"/>
      <c r="AX15" s="8"/>
      <c r="AY15" s="8"/>
      <c r="AZ15" s="8"/>
      <c r="BA15" s="8"/>
      <c r="BB15" s="8"/>
      <c r="BC15" s="8"/>
      <c r="BD15" s="8"/>
      <c r="BE15" s="8"/>
      <c r="BF15" s="8"/>
      <c r="BG15" s="8"/>
      <c r="BH15" s="8"/>
      <c r="BI15" s="8"/>
      <c r="BJ15" s="8"/>
      <c r="BK15" s="8"/>
      <c r="BL15" s="8"/>
      <c r="BM15" s="8"/>
      <c r="BN15" s="8"/>
      <c r="BO15" s="8"/>
      <c r="BP15" s="8"/>
      <c r="BQ15" s="8"/>
      <c r="BR15" s="8"/>
      <c r="BS15" s="8"/>
      <c r="BT15" s="8"/>
      <c r="BU15" s="8"/>
      <c r="BV15" s="8"/>
      <c r="BW15" s="8"/>
      <c r="BX15" s="8"/>
      <c r="BY15" s="8"/>
      <c r="BZ15" s="8"/>
      <c r="CA15" s="8"/>
      <c r="CB15" s="8"/>
      <c r="CC15" s="8"/>
      <c r="CD15" s="8"/>
      <c r="CE15" s="8"/>
      <c r="CF15" s="8"/>
      <c r="CG15" s="8"/>
      <c r="CH15" s="8"/>
      <c r="CI15" s="8"/>
      <c r="CJ15" s="8"/>
      <c r="CK15" s="8"/>
      <c r="CL15" s="8"/>
      <c r="CM15" s="8"/>
      <c r="CN15" s="8"/>
      <c r="CO15" s="8"/>
      <c r="CP15" s="8"/>
      <c r="CQ15" s="8"/>
      <c r="CR15" s="8"/>
      <c r="CS15" s="8"/>
      <c r="CT15" s="8"/>
      <c r="CU15" s="8"/>
      <c r="CV15" s="8"/>
      <c r="CW15" s="8"/>
      <c r="CX15" s="8"/>
      <c r="CY15" s="8"/>
      <c r="CZ15" s="8"/>
      <c r="DA15" s="8"/>
      <c r="DB15" s="8"/>
      <c r="DC15" s="8"/>
      <c r="DD15" s="8"/>
      <c r="DE15" s="8"/>
      <c r="DF15" s="8"/>
      <c r="DG15" s="8"/>
      <c r="DH15" s="8"/>
      <c r="DI15" s="8"/>
      <c r="DJ15" s="8"/>
      <c r="DK15" s="8"/>
      <c r="DL15" s="8"/>
      <c r="DM15" s="8"/>
      <c r="DN15" s="8"/>
      <c r="DO15" s="8"/>
      <c r="DP15" s="8"/>
      <c r="DQ15" s="8"/>
      <c r="DR15" s="8"/>
      <c r="DS15" s="8"/>
      <c r="DT15" s="8"/>
      <c r="DU15" s="8"/>
      <c r="DV15" s="8"/>
      <c r="DW15" s="8"/>
      <c r="DX15" s="8"/>
      <c r="DY15" s="8"/>
      <c r="DZ15" s="8"/>
      <c r="EA15" s="8"/>
      <c r="EB15" s="8"/>
      <c r="EC15" s="8"/>
      <c r="ED15" s="8"/>
      <c r="EE15" s="8"/>
      <c r="EF15" s="8"/>
      <c r="EG15" s="8"/>
      <c r="EH15" s="8"/>
      <c r="EI15" s="8"/>
      <c r="EJ15" s="8"/>
      <c r="EK15" s="8"/>
      <c r="EL15" s="8"/>
      <c r="EM15" s="8"/>
      <c r="EN15" s="8"/>
      <c r="EO15" s="8"/>
      <c r="EP15" s="8"/>
      <c r="EQ15" s="8"/>
      <c r="ER15" s="8"/>
      <c r="ES15" s="8"/>
      <c r="ET15" s="8"/>
      <c r="EU15" s="8"/>
      <c r="EV15" s="8"/>
      <c r="EW15" s="8"/>
      <c r="EX15" s="8"/>
      <c r="EY15" s="8"/>
      <c r="EZ15" s="8"/>
      <c r="FA15" s="8"/>
      <c r="FB15" s="8"/>
      <c r="FC15" s="8"/>
      <c r="FD15" s="8"/>
      <c r="FE15" s="8"/>
      <c r="FF15" s="8"/>
      <c r="FG15" s="8"/>
      <c r="FH15" s="8"/>
      <c r="FI15" s="8"/>
      <c r="FJ15" s="8"/>
      <c r="FK15" s="8"/>
      <c r="FL15" s="8"/>
      <c r="FM15" s="8"/>
      <c r="FN15" s="8"/>
      <c r="FO15" s="8"/>
      <c r="FP15" s="8"/>
      <c r="FQ15" s="8"/>
      <c r="FR15" s="8"/>
      <c r="FS15" s="8"/>
      <c r="FT15" s="8"/>
      <c r="FU15" s="8"/>
      <c r="FV15" s="8"/>
      <c r="FW15" s="8"/>
      <c r="FX15" s="8"/>
      <c r="FY15" s="8"/>
      <c r="FZ15" s="8"/>
      <c r="GA15" s="8"/>
      <c r="GB15" s="8"/>
      <c r="GC15" s="8"/>
      <c r="GD15" s="8"/>
      <c r="GE15" s="8"/>
      <c r="GF15" s="8"/>
      <c r="GG15" s="8"/>
      <c r="GH15" s="8"/>
      <c r="GI15" s="8"/>
      <c r="GJ15" s="8"/>
      <c r="GK15" s="8"/>
      <c r="GL15" s="8"/>
      <c r="GM15" s="8"/>
      <c r="GN15" s="8"/>
      <c r="GO15" s="8"/>
      <c r="GP15" s="8"/>
      <c r="GQ15" s="8"/>
      <c r="GR15" s="8"/>
      <c r="GS15" s="8"/>
      <c r="GT15" s="8"/>
      <c r="GU15" s="8"/>
      <c r="GV15" s="8"/>
      <c r="GW15" s="8"/>
      <c r="GX15" s="8"/>
      <c r="GY15" s="8"/>
      <c r="GZ15" s="8"/>
      <c r="HA15" s="8"/>
      <c r="HB15" s="8"/>
      <c r="HC15" s="8"/>
      <c r="HD15" s="8"/>
      <c r="HE15" s="8"/>
      <c r="HF15" s="8"/>
      <c r="HG15" s="8"/>
      <c r="HH15" s="8"/>
      <c r="HI15" s="8"/>
      <c r="HJ15" s="8"/>
      <c r="HK15" s="8"/>
      <c r="HL15" s="8"/>
      <c r="HM15" s="8"/>
      <c r="HN15" s="8"/>
      <c r="HO15" s="8"/>
      <c r="HP15" s="8"/>
      <c r="HQ15" s="8"/>
      <c r="HR15" s="8"/>
      <c r="HS15" s="8"/>
      <c r="HT15" s="8"/>
      <c r="HU15" s="8"/>
      <c r="HV15" s="8"/>
      <c r="HW15" s="8"/>
      <c r="HX15" s="8"/>
      <c r="HY15" s="8"/>
      <c r="HZ15" s="8"/>
      <c r="IA15" s="8"/>
      <c r="IB15" s="8"/>
      <c r="IC15" s="8"/>
      <c r="ID15" s="8"/>
      <c r="IE15" s="8"/>
      <c r="IF15" s="8"/>
      <c r="IG15" s="8"/>
      <c r="IH15" s="8"/>
      <c r="II15" s="8"/>
      <c r="IJ15" s="8"/>
      <c r="IK15" s="8"/>
      <c r="IL15" s="8"/>
      <c r="IM15" s="8"/>
      <c r="IN15" s="8"/>
      <c r="IO15" s="8"/>
      <c r="IP15" s="8"/>
      <c r="IQ15" s="8"/>
      <c r="IR15" s="8"/>
      <c r="IS15" s="8"/>
      <c r="IT15" s="8"/>
      <c r="IU15" s="8"/>
      <c r="IV15" s="8"/>
      <c r="IW15" s="8"/>
      <c r="IX15" s="8"/>
      <c r="IY15" s="8"/>
      <c r="IZ15" s="8"/>
      <c r="JA15" s="8"/>
      <c r="JB15" s="8"/>
      <c r="JC15" s="8"/>
      <c r="JD15" s="8"/>
      <c r="JE15" s="8"/>
      <c r="JF15" s="8"/>
      <c r="JG15" s="8"/>
      <c r="JH15" s="8"/>
      <c r="JI15" s="8"/>
      <c r="JJ15" s="8"/>
      <c r="JK15" s="8"/>
      <c r="JL15" s="8"/>
      <c r="JM15" s="8"/>
      <c r="JN15" s="8"/>
      <c r="JO15" s="8"/>
      <c r="JP15" s="8"/>
      <c r="JQ15" s="8"/>
      <c r="JR15" s="8"/>
      <c r="JS15" s="8"/>
      <c r="JT15" s="8"/>
      <c r="JU15" s="8"/>
      <c r="JV15" s="8"/>
      <c r="JW15" s="8"/>
      <c r="JX15" s="8"/>
    </row>
    <row r="16" spans="1:284" s="9" customFormat="1" ht="35" customHeight="1" x14ac:dyDescent="0.25">
      <c r="A16" s="8"/>
      <c r="B16" s="2"/>
      <c r="C16" s="14"/>
      <c r="D16" s="17"/>
      <c r="E16" s="17"/>
      <c r="F16" s="30" t="str">
        <f t="shared" si="0"/>
        <v/>
      </c>
      <c r="G16" s="55"/>
      <c r="H16" s="63"/>
      <c r="I16" s="64"/>
      <c r="J16" s="64"/>
      <c r="K16" s="64"/>
      <c r="L16" s="64"/>
      <c r="M16" s="64"/>
      <c r="N16" s="65"/>
      <c r="O16" s="63"/>
      <c r="P16" s="64"/>
      <c r="Q16" s="64"/>
      <c r="R16" s="64"/>
      <c r="S16" s="64"/>
      <c r="T16" s="64"/>
      <c r="U16" s="65"/>
      <c r="V16" s="64"/>
      <c r="W16" s="64"/>
      <c r="X16" s="64"/>
      <c r="Y16" s="64"/>
      <c r="Z16" s="64"/>
      <c r="AA16" s="64"/>
      <c r="AB16" s="65"/>
      <c r="AC16" s="63"/>
      <c r="AD16" s="64"/>
      <c r="AE16" s="22"/>
      <c r="AF16" s="22"/>
      <c r="AG16" s="22"/>
      <c r="AH16" s="22"/>
      <c r="AI16" s="33"/>
      <c r="AJ16" s="8"/>
      <c r="AK16" s="10"/>
      <c r="AL16" s="8"/>
      <c r="AM16" s="8"/>
      <c r="AN16" s="8"/>
      <c r="AO16" s="8"/>
      <c r="AP16" s="8"/>
      <c r="AQ16" s="8"/>
      <c r="AR16" s="8"/>
      <c r="AS16" s="8"/>
      <c r="AT16" s="8"/>
      <c r="AU16" s="8"/>
      <c r="AV16" s="8"/>
      <c r="AW16" s="8"/>
      <c r="AX16" s="8"/>
      <c r="AY16" s="8"/>
      <c r="AZ16" s="8"/>
      <c r="BA16" s="8"/>
      <c r="BB16" s="8"/>
      <c r="BC16" s="8"/>
      <c r="BD16" s="8"/>
      <c r="BE16" s="8"/>
      <c r="BF16" s="8"/>
      <c r="BG16" s="8"/>
      <c r="BH16" s="8"/>
      <c r="BI16" s="8"/>
      <c r="BJ16" s="8"/>
      <c r="BK16" s="8"/>
      <c r="BL16" s="8"/>
      <c r="BM16" s="8"/>
      <c r="BN16" s="8"/>
      <c r="BO16" s="8"/>
      <c r="BP16" s="8"/>
      <c r="BQ16" s="8"/>
      <c r="BR16" s="8"/>
      <c r="BS16" s="8"/>
      <c r="BT16" s="8"/>
      <c r="BU16" s="8"/>
      <c r="BV16" s="8"/>
      <c r="BW16" s="8"/>
      <c r="BX16" s="8"/>
      <c r="BY16" s="8"/>
      <c r="BZ16" s="8"/>
      <c r="CA16" s="8"/>
      <c r="CB16" s="8"/>
      <c r="CC16" s="8"/>
      <c r="CD16" s="8"/>
      <c r="CE16" s="8"/>
      <c r="CF16" s="8"/>
      <c r="CG16" s="8"/>
      <c r="CH16" s="8"/>
      <c r="CI16" s="8"/>
      <c r="CJ16" s="8"/>
      <c r="CK16" s="8"/>
      <c r="CL16" s="8"/>
      <c r="CM16" s="8"/>
      <c r="CN16" s="8"/>
      <c r="CO16" s="8"/>
      <c r="CP16" s="8"/>
      <c r="CQ16" s="8"/>
      <c r="CR16" s="8"/>
      <c r="CS16" s="8"/>
      <c r="CT16" s="8"/>
      <c r="CU16" s="8"/>
      <c r="CV16" s="8"/>
      <c r="CW16" s="8"/>
      <c r="CX16" s="8"/>
      <c r="CY16" s="8"/>
      <c r="CZ16" s="8"/>
      <c r="DA16" s="8"/>
      <c r="DB16" s="8"/>
      <c r="DC16" s="8"/>
      <c r="DD16" s="8"/>
      <c r="DE16" s="8"/>
      <c r="DF16" s="8"/>
      <c r="DG16" s="8"/>
      <c r="DH16" s="8"/>
      <c r="DI16" s="8"/>
      <c r="DJ16" s="8"/>
      <c r="DK16" s="8"/>
      <c r="DL16" s="8"/>
      <c r="DM16" s="8"/>
      <c r="DN16" s="8"/>
      <c r="DO16" s="8"/>
      <c r="DP16" s="8"/>
      <c r="DQ16" s="8"/>
      <c r="DR16" s="8"/>
      <c r="DS16" s="8"/>
      <c r="DT16" s="8"/>
      <c r="DU16" s="8"/>
      <c r="DV16" s="8"/>
      <c r="DW16" s="8"/>
      <c r="DX16" s="8"/>
      <c r="DY16" s="8"/>
      <c r="DZ16" s="8"/>
      <c r="EA16" s="8"/>
      <c r="EB16" s="8"/>
      <c r="EC16" s="8"/>
      <c r="ED16" s="8"/>
      <c r="EE16" s="8"/>
      <c r="EF16" s="8"/>
      <c r="EG16" s="8"/>
      <c r="EH16" s="8"/>
      <c r="EI16" s="8"/>
      <c r="EJ16" s="8"/>
      <c r="EK16" s="8"/>
      <c r="EL16" s="8"/>
      <c r="EM16" s="8"/>
      <c r="EN16" s="8"/>
      <c r="EO16" s="8"/>
      <c r="EP16" s="8"/>
      <c r="EQ16" s="8"/>
      <c r="ER16" s="8"/>
      <c r="ES16" s="8"/>
      <c r="ET16" s="8"/>
      <c r="EU16" s="8"/>
      <c r="EV16" s="8"/>
      <c r="EW16" s="8"/>
      <c r="EX16" s="8"/>
      <c r="EY16" s="8"/>
      <c r="EZ16" s="8"/>
      <c r="FA16" s="8"/>
      <c r="FB16" s="8"/>
      <c r="FC16" s="8"/>
      <c r="FD16" s="8"/>
      <c r="FE16" s="8"/>
      <c r="FF16" s="8"/>
      <c r="FG16" s="8"/>
      <c r="FH16" s="8"/>
      <c r="FI16" s="8"/>
      <c r="FJ16" s="8"/>
      <c r="FK16" s="8"/>
      <c r="FL16" s="8"/>
      <c r="FM16" s="8"/>
      <c r="FN16" s="8"/>
      <c r="FO16" s="8"/>
      <c r="FP16" s="8"/>
      <c r="FQ16" s="8"/>
      <c r="FR16" s="8"/>
      <c r="FS16" s="8"/>
      <c r="FT16" s="8"/>
      <c r="FU16" s="8"/>
      <c r="FV16" s="8"/>
      <c r="FW16" s="8"/>
      <c r="FX16" s="8"/>
      <c r="FY16" s="8"/>
      <c r="FZ16" s="8"/>
      <c r="GA16" s="8"/>
      <c r="GB16" s="8"/>
      <c r="GC16" s="8"/>
      <c r="GD16" s="8"/>
      <c r="GE16" s="8"/>
      <c r="GF16" s="8"/>
      <c r="GG16" s="8"/>
      <c r="GH16" s="8"/>
      <c r="GI16" s="8"/>
      <c r="GJ16" s="8"/>
      <c r="GK16" s="8"/>
      <c r="GL16" s="8"/>
      <c r="GM16" s="8"/>
      <c r="GN16" s="8"/>
      <c r="GO16" s="8"/>
      <c r="GP16" s="8"/>
      <c r="GQ16" s="8"/>
      <c r="GR16" s="8"/>
      <c r="GS16" s="8"/>
      <c r="GT16" s="8"/>
      <c r="GU16" s="8"/>
      <c r="GV16" s="8"/>
      <c r="GW16" s="8"/>
      <c r="GX16" s="8"/>
      <c r="GY16" s="8"/>
      <c r="GZ16" s="8"/>
      <c r="HA16" s="8"/>
      <c r="HB16" s="8"/>
      <c r="HC16" s="8"/>
      <c r="HD16" s="8"/>
      <c r="HE16" s="8"/>
      <c r="HF16" s="8"/>
      <c r="HG16" s="8"/>
      <c r="HH16" s="8"/>
      <c r="HI16" s="8"/>
      <c r="HJ16" s="8"/>
      <c r="HK16" s="8"/>
      <c r="HL16" s="8"/>
      <c r="HM16" s="8"/>
      <c r="HN16" s="8"/>
      <c r="HO16" s="8"/>
      <c r="HP16" s="8"/>
      <c r="HQ16" s="8"/>
      <c r="HR16" s="8"/>
      <c r="HS16" s="8"/>
      <c r="HT16" s="8"/>
      <c r="HU16" s="8"/>
      <c r="HV16" s="8"/>
      <c r="HW16" s="8"/>
      <c r="HX16" s="8"/>
      <c r="HY16" s="8"/>
      <c r="HZ16" s="8"/>
      <c r="IA16" s="8"/>
      <c r="IB16" s="8"/>
      <c r="IC16" s="8"/>
      <c r="ID16" s="8"/>
      <c r="IE16" s="8"/>
      <c r="IF16" s="8"/>
      <c r="IG16" s="8"/>
      <c r="IH16" s="8"/>
      <c r="II16" s="8"/>
      <c r="IJ16" s="8"/>
      <c r="IK16" s="8"/>
      <c r="IL16" s="8"/>
      <c r="IM16" s="8"/>
      <c r="IN16" s="8"/>
      <c r="IO16" s="8"/>
      <c r="IP16" s="8"/>
      <c r="IQ16" s="8"/>
      <c r="IR16" s="8"/>
      <c r="IS16" s="8"/>
      <c r="IT16" s="8"/>
      <c r="IU16" s="8"/>
      <c r="IV16" s="8"/>
      <c r="IW16" s="8"/>
      <c r="IX16" s="8"/>
      <c r="IY16" s="8"/>
      <c r="IZ16" s="8"/>
      <c r="JA16" s="8"/>
      <c r="JB16" s="8"/>
      <c r="JC16" s="8"/>
      <c r="JD16" s="8"/>
      <c r="JE16" s="8"/>
      <c r="JF16" s="8"/>
      <c r="JG16" s="8"/>
      <c r="JH16" s="8"/>
      <c r="JI16" s="8"/>
      <c r="JJ16" s="8"/>
      <c r="JK16" s="8"/>
      <c r="JL16" s="8"/>
      <c r="JM16" s="8"/>
      <c r="JN16" s="8"/>
      <c r="JO16" s="8"/>
      <c r="JP16" s="8"/>
      <c r="JQ16" s="8"/>
      <c r="JR16" s="8"/>
      <c r="JS16" s="8"/>
      <c r="JT16" s="8"/>
      <c r="JU16" s="8"/>
      <c r="JV16" s="8"/>
      <c r="JW16" s="8"/>
      <c r="JX16" s="8"/>
    </row>
    <row r="17" spans="1:284" s="9" customFormat="1" ht="35" customHeight="1" x14ac:dyDescent="0.25">
      <c r="A17" s="8"/>
      <c r="B17" s="2"/>
      <c r="C17" s="14"/>
      <c r="D17" s="17"/>
      <c r="E17" s="17"/>
      <c r="F17" s="30" t="str">
        <f t="shared" si="0"/>
        <v/>
      </c>
      <c r="G17" s="55"/>
      <c r="H17" s="63"/>
      <c r="I17" s="64"/>
      <c r="J17" s="64"/>
      <c r="K17" s="64"/>
      <c r="L17" s="64"/>
      <c r="M17" s="64"/>
      <c r="N17" s="65"/>
      <c r="O17" s="63"/>
      <c r="P17" s="64"/>
      <c r="Q17" s="64"/>
      <c r="R17" s="64"/>
      <c r="S17" s="64"/>
      <c r="T17" s="64"/>
      <c r="U17" s="65"/>
      <c r="V17" s="64"/>
      <c r="W17" s="64"/>
      <c r="X17" s="64"/>
      <c r="Y17" s="64"/>
      <c r="Z17" s="64"/>
      <c r="AA17" s="64"/>
      <c r="AB17" s="65"/>
      <c r="AC17" s="63"/>
      <c r="AD17" s="64"/>
      <c r="AE17" s="22"/>
      <c r="AF17" s="22"/>
      <c r="AG17" s="22"/>
      <c r="AH17" s="22"/>
      <c r="AI17" s="33"/>
      <c r="AJ17" s="8"/>
      <c r="AK17" s="10"/>
      <c r="AL17" s="8"/>
      <c r="AM17" s="8"/>
      <c r="AN17" s="8"/>
      <c r="AO17" s="8"/>
      <c r="AP17" s="8"/>
      <c r="AQ17" s="8"/>
      <c r="AR17" s="8"/>
      <c r="AS17" s="8"/>
      <c r="AT17" s="8"/>
      <c r="AU17" s="8"/>
      <c r="AV17" s="8"/>
      <c r="AW17" s="8"/>
      <c r="AX17" s="8"/>
      <c r="AY17" s="8"/>
      <c r="AZ17" s="8"/>
      <c r="BA17" s="8"/>
      <c r="BB17" s="8"/>
      <c r="BC17" s="8"/>
      <c r="BD17" s="8"/>
      <c r="BE17" s="8"/>
      <c r="BF17" s="8"/>
      <c r="BG17" s="8"/>
      <c r="BH17" s="8"/>
      <c r="BI17" s="8"/>
      <c r="BJ17" s="8"/>
      <c r="BK17" s="8"/>
      <c r="BL17" s="8"/>
      <c r="BM17" s="8"/>
      <c r="BN17" s="8"/>
      <c r="BO17" s="8"/>
      <c r="BP17" s="8"/>
      <c r="BQ17" s="8"/>
      <c r="BR17" s="8"/>
      <c r="BS17" s="8"/>
      <c r="BT17" s="8"/>
      <c r="BU17" s="8"/>
      <c r="BV17" s="8"/>
      <c r="BW17" s="8"/>
      <c r="BX17" s="8"/>
      <c r="BY17" s="8"/>
      <c r="BZ17" s="8"/>
      <c r="CA17" s="8"/>
      <c r="CB17" s="8"/>
      <c r="CC17" s="8"/>
      <c r="CD17" s="8"/>
      <c r="CE17" s="8"/>
      <c r="CF17" s="8"/>
      <c r="CG17" s="8"/>
      <c r="CH17" s="8"/>
      <c r="CI17" s="8"/>
      <c r="CJ17" s="8"/>
      <c r="CK17" s="8"/>
      <c r="CL17" s="8"/>
      <c r="CM17" s="8"/>
      <c r="CN17" s="8"/>
      <c r="CO17" s="8"/>
      <c r="CP17" s="8"/>
      <c r="CQ17" s="8"/>
      <c r="CR17" s="8"/>
      <c r="CS17" s="8"/>
      <c r="CT17" s="8"/>
      <c r="CU17" s="8"/>
      <c r="CV17" s="8"/>
      <c r="CW17" s="8"/>
      <c r="CX17" s="8"/>
      <c r="CY17" s="8"/>
      <c r="CZ17" s="8"/>
      <c r="DA17" s="8"/>
      <c r="DB17" s="8"/>
      <c r="DC17" s="8"/>
      <c r="DD17" s="8"/>
      <c r="DE17" s="8"/>
      <c r="DF17" s="8"/>
      <c r="DG17" s="8"/>
      <c r="DH17" s="8"/>
      <c r="DI17" s="8"/>
      <c r="DJ17" s="8"/>
      <c r="DK17" s="8"/>
      <c r="DL17" s="8"/>
      <c r="DM17" s="8"/>
      <c r="DN17" s="8"/>
      <c r="DO17" s="8"/>
      <c r="DP17" s="8"/>
      <c r="DQ17" s="8"/>
      <c r="DR17" s="8"/>
      <c r="DS17" s="8"/>
      <c r="DT17" s="8"/>
      <c r="DU17" s="8"/>
      <c r="DV17" s="8"/>
      <c r="DW17" s="8"/>
      <c r="DX17" s="8"/>
      <c r="DY17" s="8"/>
      <c r="DZ17" s="8"/>
      <c r="EA17" s="8"/>
      <c r="EB17" s="8"/>
      <c r="EC17" s="8"/>
      <c r="ED17" s="8"/>
      <c r="EE17" s="8"/>
      <c r="EF17" s="8"/>
      <c r="EG17" s="8"/>
      <c r="EH17" s="8"/>
      <c r="EI17" s="8"/>
      <c r="EJ17" s="8"/>
      <c r="EK17" s="8"/>
      <c r="EL17" s="8"/>
      <c r="EM17" s="8"/>
      <c r="EN17" s="8"/>
      <c r="EO17" s="8"/>
      <c r="EP17" s="8"/>
      <c r="EQ17" s="8"/>
      <c r="ER17" s="8"/>
      <c r="ES17" s="8"/>
      <c r="ET17" s="8"/>
      <c r="EU17" s="8"/>
      <c r="EV17" s="8"/>
      <c r="EW17" s="8"/>
      <c r="EX17" s="8"/>
      <c r="EY17" s="8"/>
      <c r="EZ17" s="8"/>
      <c r="FA17" s="8"/>
      <c r="FB17" s="8"/>
      <c r="FC17" s="8"/>
      <c r="FD17" s="8"/>
      <c r="FE17" s="8"/>
      <c r="FF17" s="8"/>
      <c r="FG17" s="8"/>
      <c r="FH17" s="8"/>
      <c r="FI17" s="8"/>
      <c r="FJ17" s="8"/>
      <c r="FK17" s="8"/>
      <c r="FL17" s="8"/>
      <c r="FM17" s="8"/>
      <c r="FN17" s="8"/>
      <c r="FO17" s="8"/>
      <c r="FP17" s="8"/>
      <c r="FQ17" s="8"/>
      <c r="FR17" s="8"/>
      <c r="FS17" s="8"/>
      <c r="FT17" s="8"/>
      <c r="FU17" s="8"/>
      <c r="FV17" s="8"/>
      <c r="FW17" s="8"/>
      <c r="FX17" s="8"/>
      <c r="FY17" s="8"/>
      <c r="FZ17" s="8"/>
      <c r="GA17" s="8"/>
      <c r="GB17" s="8"/>
      <c r="GC17" s="8"/>
      <c r="GD17" s="8"/>
      <c r="GE17" s="8"/>
      <c r="GF17" s="8"/>
      <c r="GG17" s="8"/>
      <c r="GH17" s="8"/>
      <c r="GI17" s="8"/>
      <c r="GJ17" s="8"/>
      <c r="GK17" s="8"/>
      <c r="GL17" s="8"/>
      <c r="GM17" s="8"/>
      <c r="GN17" s="8"/>
      <c r="GO17" s="8"/>
      <c r="GP17" s="8"/>
      <c r="GQ17" s="8"/>
      <c r="GR17" s="8"/>
      <c r="GS17" s="8"/>
      <c r="GT17" s="8"/>
      <c r="GU17" s="8"/>
      <c r="GV17" s="8"/>
      <c r="GW17" s="8"/>
      <c r="GX17" s="8"/>
      <c r="GY17" s="8"/>
      <c r="GZ17" s="8"/>
      <c r="HA17" s="8"/>
      <c r="HB17" s="8"/>
      <c r="HC17" s="8"/>
      <c r="HD17" s="8"/>
      <c r="HE17" s="8"/>
      <c r="HF17" s="8"/>
      <c r="HG17" s="8"/>
      <c r="HH17" s="8"/>
      <c r="HI17" s="8"/>
      <c r="HJ17" s="8"/>
      <c r="HK17" s="8"/>
      <c r="HL17" s="8"/>
      <c r="HM17" s="8"/>
      <c r="HN17" s="8"/>
      <c r="HO17" s="8"/>
      <c r="HP17" s="8"/>
      <c r="HQ17" s="8"/>
      <c r="HR17" s="8"/>
      <c r="HS17" s="8"/>
      <c r="HT17" s="8"/>
      <c r="HU17" s="8"/>
      <c r="HV17" s="8"/>
      <c r="HW17" s="8"/>
      <c r="HX17" s="8"/>
      <c r="HY17" s="8"/>
      <c r="HZ17" s="8"/>
      <c r="IA17" s="8"/>
      <c r="IB17" s="8"/>
      <c r="IC17" s="8"/>
      <c r="ID17" s="8"/>
      <c r="IE17" s="8"/>
      <c r="IF17" s="8"/>
      <c r="IG17" s="8"/>
      <c r="IH17" s="8"/>
      <c r="II17" s="8"/>
      <c r="IJ17" s="8"/>
      <c r="IK17" s="8"/>
      <c r="IL17" s="8"/>
      <c r="IM17" s="8"/>
      <c r="IN17" s="8"/>
      <c r="IO17" s="8"/>
      <c r="IP17" s="8"/>
      <c r="IQ17" s="8"/>
      <c r="IR17" s="8"/>
      <c r="IS17" s="8"/>
      <c r="IT17" s="8"/>
      <c r="IU17" s="8"/>
      <c r="IV17" s="8"/>
      <c r="IW17" s="8"/>
      <c r="IX17" s="8"/>
      <c r="IY17" s="8"/>
      <c r="IZ17" s="8"/>
      <c r="JA17" s="8"/>
      <c r="JB17" s="8"/>
      <c r="JC17" s="8"/>
      <c r="JD17" s="8"/>
      <c r="JE17" s="8"/>
      <c r="JF17" s="8"/>
      <c r="JG17" s="8"/>
      <c r="JH17" s="8"/>
      <c r="JI17" s="8"/>
      <c r="JJ17" s="8"/>
      <c r="JK17" s="8"/>
      <c r="JL17" s="8"/>
      <c r="JM17" s="8"/>
      <c r="JN17" s="8"/>
      <c r="JO17" s="8"/>
      <c r="JP17" s="8"/>
      <c r="JQ17" s="8"/>
      <c r="JR17" s="8"/>
      <c r="JS17" s="8"/>
      <c r="JT17" s="8"/>
      <c r="JU17" s="8"/>
      <c r="JV17" s="8"/>
      <c r="JW17" s="8"/>
      <c r="JX17" s="8"/>
    </row>
    <row r="18" spans="1:284" s="9" customFormat="1" ht="35" customHeight="1" x14ac:dyDescent="0.25">
      <c r="A18" s="8"/>
      <c r="B18" s="2"/>
      <c r="C18" s="14"/>
      <c r="D18" s="17"/>
      <c r="E18" s="17"/>
      <c r="F18" s="30" t="str">
        <f t="shared" si="0"/>
        <v/>
      </c>
      <c r="G18" s="55"/>
      <c r="H18" s="32"/>
      <c r="I18" s="22"/>
      <c r="J18" s="22"/>
      <c r="K18" s="22"/>
      <c r="L18" s="22"/>
      <c r="M18" s="22"/>
      <c r="N18" s="33"/>
      <c r="O18" s="32"/>
      <c r="P18" s="22"/>
      <c r="Q18" s="22"/>
      <c r="R18" s="22"/>
      <c r="S18" s="22"/>
      <c r="T18" s="22"/>
      <c r="U18" s="33"/>
      <c r="V18" s="22"/>
      <c r="W18" s="22"/>
      <c r="X18" s="22"/>
      <c r="Y18" s="22"/>
      <c r="Z18" s="22"/>
      <c r="AA18" s="22"/>
      <c r="AB18" s="33"/>
      <c r="AC18" s="32"/>
      <c r="AD18" s="22"/>
      <c r="AE18" s="22"/>
      <c r="AF18" s="22"/>
      <c r="AG18" s="22"/>
      <c r="AH18" s="22"/>
      <c r="AI18" s="33"/>
      <c r="AJ18" s="8"/>
      <c r="AK18" s="10"/>
      <c r="AL18" s="8"/>
      <c r="AM18" s="8"/>
      <c r="AN18" s="8"/>
      <c r="AO18" s="8"/>
      <c r="AP18" s="8"/>
      <c r="AQ18" s="8"/>
      <c r="AR18" s="8"/>
      <c r="AS18" s="8"/>
      <c r="AT18" s="8"/>
      <c r="AU18" s="8"/>
      <c r="AV18" s="8"/>
      <c r="AW18" s="8"/>
      <c r="AX18" s="8"/>
      <c r="AY18" s="8"/>
      <c r="AZ18" s="8"/>
      <c r="BA18" s="8"/>
      <c r="BB18" s="8"/>
      <c r="BC18" s="8"/>
      <c r="BD18" s="8"/>
      <c r="BE18" s="8"/>
      <c r="BF18" s="8"/>
      <c r="BG18" s="8"/>
      <c r="BH18" s="8"/>
      <c r="BI18" s="8"/>
      <c r="BJ18" s="8"/>
      <c r="BK18" s="8"/>
      <c r="BL18" s="8"/>
      <c r="BM18" s="8"/>
      <c r="BN18" s="8"/>
      <c r="BO18" s="8"/>
      <c r="BP18" s="8"/>
      <c r="BQ18" s="8"/>
      <c r="BR18" s="8"/>
      <c r="BS18" s="8"/>
      <c r="BT18" s="8"/>
      <c r="BU18" s="8"/>
      <c r="BV18" s="8"/>
      <c r="BW18" s="8"/>
      <c r="BX18" s="8"/>
      <c r="BY18" s="8"/>
      <c r="BZ18" s="8"/>
      <c r="CA18" s="8"/>
      <c r="CB18" s="8"/>
      <c r="CC18" s="8"/>
      <c r="CD18" s="8"/>
      <c r="CE18" s="8"/>
      <c r="CF18" s="8"/>
      <c r="CG18" s="8"/>
      <c r="CH18" s="8"/>
      <c r="CI18" s="8"/>
      <c r="CJ18" s="8"/>
      <c r="CK18" s="8"/>
      <c r="CL18" s="8"/>
      <c r="CM18" s="8"/>
      <c r="CN18" s="8"/>
      <c r="CO18" s="8"/>
      <c r="CP18" s="8"/>
      <c r="CQ18" s="8"/>
      <c r="CR18" s="8"/>
      <c r="CS18" s="8"/>
      <c r="CT18" s="8"/>
      <c r="CU18" s="8"/>
      <c r="CV18" s="8"/>
      <c r="CW18" s="8"/>
      <c r="CX18" s="8"/>
      <c r="CY18" s="8"/>
      <c r="CZ18" s="8"/>
      <c r="DA18" s="8"/>
      <c r="DB18" s="8"/>
      <c r="DC18" s="8"/>
      <c r="DD18" s="8"/>
      <c r="DE18" s="8"/>
      <c r="DF18" s="8"/>
      <c r="DG18" s="8"/>
      <c r="DH18" s="8"/>
      <c r="DI18" s="8"/>
      <c r="DJ18" s="8"/>
      <c r="DK18" s="8"/>
      <c r="DL18" s="8"/>
      <c r="DM18" s="8"/>
      <c r="DN18" s="8"/>
      <c r="DO18" s="8"/>
      <c r="DP18" s="8"/>
      <c r="DQ18" s="8"/>
      <c r="DR18" s="8"/>
      <c r="DS18" s="8"/>
      <c r="DT18" s="8"/>
      <c r="DU18" s="8"/>
      <c r="DV18" s="8"/>
      <c r="DW18" s="8"/>
      <c r="DX18" s="8"/>
      <c r="DY18" s="8"/>
      <c r="DZ18" s="8"/>
      <c r="EA18" s="8"/>
      <c r="EB18" s="8"/>
      <c r="EC18" s="8"/>
      <c r="ED18" s="8"/>
      <c r="EE18" s="8"/>
      <c r="EF18" s="8"/>
      <c r="EG18" s="8"/>
      <c r="EH18" s="8"/>
      <c r="EI18" s="8"/>
      <c r="EJ18" s="8"/>
      <c r="EK18" s="8"/>
      <c r="EL18" s="8"/>
      <c r="EM18" s="8"/>
      <c r="EN18" s="8"/>
      <c r="EO18" s="8"/>
      <c r="EP18" s="8"/>
      <c r="EQ18" s="8"/>
      <c r="ER18" s="8"/>
      <c r="ES18" s="8"/>
      <c r="ET18" s="8"/>
      <c r="EU18" s="8"/>
      <c r="EV18" s="8"/>
      <c r="EW18" s="8"/>
      <c r="EX18" s="8"/>
      <c r="EY18" s="8"/>
      <c r="EZ18" s="8"/>
      <c r="FA18" s="8"/>
      <c r="FB18" s="8"/>
      <c r="FC18" s="8"/>
      <c r="FD18" s="8"/>
      <c r="FE18" s="8"/>
      <c r="FF18" s="8"/>
      <c r="FG18" s="8"/>
      <c r="FH18" s="8"/>
      <c r="FI18" s="8"/>
      <c r="FJ18" s="8"/>
      <c r="FK18" s="8"/>
      <c r="FL18" s="8"/>
      <c r="FM18" s="8"/>
      <c r="FN18" s="8"/>
      <c r="FO18" s="8"/>
      <c r="FP18" s="8"/>
      <c r="FQ18" s="8"/>
      <c r="FR18" s="8"/>
      <c r="FS18" s="8"/>
      <c r="FT18" s="8"/>
      <c r="FU18" s="8"/>
      <c r="FV18" s="8"/>
      <c r="FW18" s="8"/>
      <c r="FX18" s="8"/>
      <c r="FY18" s="8"/>
      <c r="FZ18" s="8"/>
      <c r="GA18" s="8"/>
      <c r="GB18" s="8"/>
      <c r="GC18" s="8"/>
      <c r="GD18" s="8"/>
      <c r="GE18" s="8"/>
      <c r="GF18" s="8"/>
      <c r="GG18" s="8"/>
      <c r="GH18" s="8"/>
      <c r="GI18" s="8"/>
      <c r="GJ18" s="8"/>
      <c r="GK18" s="8"/>
      <c r="GL18" s="8"/>
      <c r="GM18" s="8"/>
      <c r="GN18" s="8"/>
      <c r="GO18" s="8"/>
      <c r="GP18" s="8"/>
      <c r="GQ18" s="8"/>
      <c r="GR18" s="8"/>
      <c r="GS18" s="8"/>
      <c r="GT18" s="8"/>
      <c r="GU18" s="8"/>
      <c r="GV18" s="8"/>
      <c r="GW18" s="8"/>
      <c r="GX18" s="8"/>
      <c r="GY18" s="8"/>
      <c r="GZ18" s="8"/>
      <c r="HA18" s="8"/>
      <c r="HB18" s="8"/>
      <c r="HC18" s="8"/>
      <c r="HD18" s="8"/>
      <c r="HE18" s="8"/>
      <c r="HF18" s="8"/>
      <c r="HG18" s="8"/>
      <c r="HH18" s="8"/>
      <c r="HI18" s="8"/>
      <c r="HJ18" s="8"/>
      <c r="HK18" s="8"/>
      <c r="HL18" s="8"/>
      <c r="HM18" s="8"/>
      <c r="HN18" s="8"/>
      <c r="HO18" s="8"/>
      <c r="HP18" s="8"/>
      <c r="HQ18" s="8"/>
      <c r="HR18" s="8"/>
      <c r="HS18" s="8"/>
      <c r="HT18" s="8"/>
      <c r="HU18" s="8"/>
      <c r="HV18" s="8"/>
      <c r="HW18" s="8"/>
      <c r="HX18" s="8"/>
      <c r="HY18" s="8"/>
      <c r="HZ18" s="8"/>
      <c r="IA18" s="8"/>
      <c r="IB18" s="8"/>
      <c r="IC18" s="8"/>
      <c r="ID18" s="8"/>
      <c r="IE18" s="8"/>
      <c r="IF18" s="8"/>
      <c r="IG18" s="8"/>
      <c r="IH18" s="8"/>
      <c r="II18" s="8"/>
      <c r="IJ18" s="8"/>
      <c r="IK18" s="8"/>
      <c r="IL18" s="8"/>
      <c r="IM18" s="8"/>
      <c r="IN18" s="8"/>
      <c r="IO18" s="8"/>
      <c r="IP18" s="8"/>
      <c r="IQ18" s="8"/>
      <c r="IR18" s="8"/>
      <c r="IS18" s="8"/>
      <c r="IT18" s="8"/>
      <c r="IU18" s="8"/>
      <c r="IV18" s="8"/>
      <c r="IW18" s="8"/>
      <c r="IX18" s="8"/>
      <c r="IY18" s="8"/>
      <c r="IZ18" s="8"/>
      <c r="JA18" s="8"/>
      <c r="JB18" s="8"/>
      <c r="JC18" s="8"/>
      <c r="JD18" s="8"/>
      <c r="JE18" s="8"/>
      <c r="JF18" s="8"/>
      <c r="JG18" s="8"/>
      <c r="JH18" s="8"/>
      <c r="JI18" s="8"/>
      <c r="JJ18" s="8"/>
      <c r="JK18" s="8"/>
      <c r="JL18" s="8"/>
      <c r="JM18" s="8"/>
      <c r="JN18" s="8"/>
      <c r="JO18" s="8"/>
      <c r="JP18" s="8"/>
      <c r="JQ18" s="8"/>
      <c r="JR18" s="8"/>
      <c r="JS18" s="8"/>
      <c r="JT18" s="8"/>
      <c r="JU18" s="8"/>
      <c r="JV18" s="8"/>
      <c r="JW18" s="8"/>
      <c r="JX18" s="8"/>
    </row>
    <row r="19" spans="1:284" s="9" customFormat="1" ht="35" customHeight="1" x14ac:dyDescent="0.25">
      <c r="A19" s="8"/>
      <c r="B19" s="2"/>
      <c r="C19" s="14"/>
      <c r="D19" s="17"/>
      <c r="E19" s="17"/>
      <c r="F19" s="30" t="str">
        <f t="shared" si="0"/>
        <v/>
      </c>
      <c r="G19" s="55"/>
      <c r="H19" s="32"/>
      <c r="I19" s="22"/>
      <c r="J19" s="22"/>
      <c r="K19" s="22"/>
      <c r="L19" s="22"/>
      <c r="M19" s="22"/>
      <c r="N19" s="33"/>
      <c r="O19" s="32"/>
      <c r="P19" s="22"/>
      <c r="Q19" s="22"/>
      <c r="R19" s="22"/>
      <c r="S19" s="22"/>
      <c r="T19" s="22"/>
      <c r="U19" s="33"/>
      <c r="V19" s="22"/>
      <c r="W19" s="22"/>
      <c r="X19" s="22"/>
      <c r="Y19" s="22"/>
      <c r="Z19" s="22"/>
      <c r="AA19" s="22"/>
      <c r="AB19" s="33"/>
      <c r="AC19" s="32"/>
      <c r="AD19" s="22"/>
      <c r="AE19" s="22"/>
      <c r="AF19" s="22"/>
      <c r="AG19" s="22"/>
      <c r="AH19" s="22"/>
      <c r="AI19" s="33"/>
      <c r="AJ19" s="8"/>
      <c r="AK19" s="10"/>
      <c r="AL19" s="8"/>
      <c r="AM19" s="8"/>
      <c r="AN19" s="8"/>
      <c r="AO19" s="8"/>
      <c r="AP19" s="8"/>
      <c r="AQ19" s="8"/>
      <c r="AR19" s="8"/>
      <c r="AS19" s="8"/>
      <c r="AT19" s="8"/>
      <c r="AU19" s="8"/>
      <c r="AV19" s="8"/>
      <c r="AW19" s="8"/>
      <c r="AX19" s="8"/>
      <c r="AY19" s="8"/>
      <c r="AZ19" s="8"/>
      <c r="BA19" s="8"/>
      <c r="BB19" s="8"/>
      <c r="BC19" s="8"/>
      <c r="BD19" s="8"/>
      <c r="BE19" s="8"/>
      <c r="BF19" s="8"/>
      <c r="BG19" s="8"/>
      <c r="BH19" s="8"/>
      <c r="BI19" s="8"/>
      <c r="BJ19" s="8"/>
      <c r="BK19" s="8"/>
      <c r="BL19" s="8"/>
      <c r="BM19" s="8"/>
      <c r="BN19" s="8"/>
      <c r="BO19" s="8"/>
      <c r="BP19" s="8"/>
      <c r="BQ19" s="8"/>
      <c r="BR19" s="8"/>
      <c r="BS19" s="8"/>
      <c r="BT19" s="8"/>
      <c r="BU19" s="8"/>
      <c r="BV19" s="8"/>
      <c r="BW19" s="8"/>
      <c r="BX19" s="8"/>
      <c r="BY19" s="8"/>
      <c r="BZ19" s="8"/>
      <c r="CA19" s="8"/>
      <c r="CB19" s="8"/>
      <c r="CC19" s="8"/>
      <c r="CD19" s="8"/>
      <c r="CE19" s="8"/>
      <c r="CF19" s="8"/>
      <c r="CG19" s="8"/>
      <c r="CH19" s="8"/>
      <c r="CI19" s="8"/>
      <c r="CJ19" s="8"/>
      <c r="CK19" s="8"/>
      <c r="CL19" s="8"/>
      <c r="CM19" s="8"/>
      <c r="CN19" s="8"/>
      <c r="CO19" s="8"/>
      <c r="CP19" s="8"/>
      <c r="CQ19" s="8"/>
      <c r="CR19" s="8"/>
      <c r="CS19" s="8"/>
      <c r="CT19" s="8"/>
      <c r="CU19" s="8"/>
      <c r="CV19" s="8"/>
      <c r="CW19" s="8"/>
      <c r="CX19" s="8"/>
      <c r="CY19" s="8"/>
      <c r="CZ19" s="8"/>
      <c r="DA19" s="8"/>
      <c r="DB19" s="8"/>
      <c r="DC19" s="8"/>
      <c r="DD19" s="8"/>
      <c r="DE19" s="8"/>
      <c r="DF19" s="8"/>
      <c r="DG19" s="8"/>
      <c r="DH19" s="8"/>
      <c r="DI19" s="8"/>
      <c r="DJ19" s="8"/>
      <c r="DK19" s="8"/>
      <c r="DL19" s="8"/>
      <c r="DM19" s="8"/>
      <c r="DN19" s="8"/>
      <c r="DO19" s="8"/>
      <c r="DP19" s="8"/>
      <c r="DQ19" s="8"/>
      <c r="DR19" s="8"/>
      <c r="DS19" s="8"/>
      <c r="DT19" s="8"/>
      <c r="DU19" s="8"/>
      <c r="DV19" s="8"/>
      <c r="DW19" s="8"/>
      <c r="DX19" s="8"/>
      <c r="DY19" s="8"/>
      <c r="DZ19" s="8"/>
      <c r="EA19" s="8"/>
      <c r="EB19" s="8"/>
      <c r="EC19" s="8"/>
      <c r="ED19" s="8"/>
      <c r="EE19" s="8"/>
      <c r="EF19" s="8"/>
      <c r="EG19" s="8"/>
      <c r="EH19" s="8"/>
      <c r="EI19" s="8"/>
      <c r="EJ19" s="8"/>
      <c r="EK19" s="8"/>
      <c r="EL19" s="8"/>
      <c r="EM19" s="8"/>
      <c r="EN19" s="8"/>
      <c r="EO19" s="8"/>
      <c r="EP19" s="8"/>
      <c r="EQ19" s="8"/>
      <c r="ER19" s="8"/>
      <c r="ES19" s="8"/>
      <c r="ET19" s="8"/>
      <c r="EU19" s="8"/>
      <c r="EV19" s="8"/>
      <c r="EW19" s="8"/>
      <c r="EX19" s="8"/>
      <c r="EY19" s="8"/>
      <c r="EZ19" s="8"/>
      <c r="FA19" s="8"/>
      <c r="FB19" s="8"/>
      <c r="FC19" s="8"/>
      <c r="FD19" s="8"/>
      <c r="FE19" s="8"/>
      <c r="FF19" s="8"/>
      <c r="FG19" s="8"/>
      <c r="FH19" s="8"/>
      <c r="FI19" s="8"/>
      <c r="FJ19" s="8"/>
      <c r="FK19" s="8"/>
      <c r="FL19" s="8"/>
      <c r="FM19" s="8"/>
      <c r="FN19" s="8"/>
      <c r="FO19" s="8"/>
      <c r="FP19" s="8"/>
      <c r="FQ19" s="8"/>
      <c r="FR19" s="8"/>
      <c r="FS19" s="8"/>
      <c r="FT19" s="8"/>
      <c r="FU19" s="8"/>
      <c r="FV19" s="8"/>
      <c r="FW19" s="8"/>
      <c r="FX19" s="8"/>
      <c r="FY19" s="8"/>
      <c r="FZ19" s="8"/>
      <c r="GA19" s="8"/>
      <c r="GB19" s="8"/>
      <c r="GC19" s="8"/>
      <c r="GD19" s="8"/>
      <c r="GE19" s="8"/>
      <c r="GF19" s="8"/>
      <c r="GG19" s="8"/>
      <c r="GH19" s="8"/>
      <c r="GI19" s="8"/>
      <c r="GJ19" s="8"/>
      <c r="GK19" s="8"/>
      <c r="GL19" s="8"/>
      <c r="GM19" s="8"/>
      <c r="GN19" s="8"/>
      <c r="GO19" s="8"/>
      <c r="GP19" s="8"/>
      <c r="GQ19" s="8"/>
      <c r="GR19" s="8"/>
      <c r="GS19" s="8"/>
      <c r="GT19" s="8"/>
      <c r="GU19" s="8"/>
      <c r="GV19" s="8"/>
      <c r="GW19" s="8"/>
      <c r="GX19" s="8"/>
      <c r="GY19" s="8"/>
      <c r="GZ19" s="8"/>
      <c r="HA19" s="8"/>
      <c r="HB19" s="8"/>
      <c r="HC19" s="8"/>
      <c r="HD19" s="8"/>
      <c r="HE19" s="8"/>
      <c r="HF19" s="8"/>
      <c r="HG19" s="8"/>
      <c r="HH19" s="8"/>
      <c r="HI19" s="8"/>
      <c r="HJ19" s="8"/>
      <c r="HK19" s="8"/>
      <c r="HL19" s="8"/>
      <c r="HM19" s="8"/>
      <c r="HN19" s="8"/>
      <c r="HO19" s="8"/>
      <c r="HP19" s="8"/>
      <c r="HQ19" s="8"/>
      <c r="HR19" s="8"/>
      <c r="HS19" s="8"/>
      <c r="HT19" s="8"/>
      <c r="HU19" s="8"/>
      <c r="HV19" s="8"/>
      <c r="HW19" s="8"/>
      <c r="HX19" s="8"/>
      <c r="HY19" s="8"/>
      <c r="HZ19" s="8"/>
      <c r="IA19" s="8"/>
      <c r="IB19" s="8"/>
      <c r="IC19" s="8"/>
      <c r="ID19" s="8"/>
      <c r="IE19" s="8"/>
      <c r="IF19" s="8"/>
      <c r="IG19" s="8"/>
      <c r="IH19" s="8"/>
      <c r="II19" s="8"/>
      <c r="IJ19" s="8"/>
      <c r="IK19" s="8"/>
      <c r="IL19" s="8"/>
      <c r="IM19" s="8"/>
      <c r="IN19" s="8"/>
      <c r="IO19" s="8"/>
      <c r="IP19" s="8"/>
      <c r="IQ19" s="8"/>
      <c r="IR19" s="8"/>
      <c r="IS19" s="8"/>
      <c r="IT19" s="8"/>
      <c r="IU19" s="8"/>
      <c r="IV19" s="8"/>
      <c r="IW19" s="8"/>
      <c r="IX19" s="8"/>
      <c r="IY19" s="8"/>
      <c r="IZ19" s="8"/>
      <c r="JA19" s="8"/>
      <c r="JB19" s="8"/>
      <c r="JC19" s="8"/>
      <c r="JD19" s="8"/>
      <c r="JE19" s="8"/>
      <c r="JF19" s="8"/>
      <c r="JG19" s="8"/>
      <c r="JH19" s="8"/>
      <c r="JI19" s="8"/>
      <c r="JJ19" s="8"/>
      <c r="JK19" s="8"/>
      <c r="JL19" s="8"/>
      <c r="JM19" s="8"/>
      <c r="JN19" s="8"/>
      <c r="JO19" s="8"/>
      <c r="JP19" s="8"/>
      <c r="JQ19" s="8"/>
      <c r="JR19" s="8"/>
      <c r="JS19" s="8"/>
      <c r="JT19" s="8"/>
      <c r="JU19" s="8"/>
      <c r="JV19" s="8"/>
      <c r="JW19" s="8"/>
      <c r="JX19" s="8"/>
    </row>
    <row r="20" spans="1:284" s="9" customFormat="1" ht="35" customHeight="1" x14ac:dyDescent="0.25">
      <c r="A20" s="8"/>
      <c r="B20" s="2"/>
      <c r="C20" s="13"/>
      <c r="D20" s="17"/>
      <c r="E20" s="17"/>
      <c r="F20" s="30" t="str">
        <f t="shared" si="0"/>
        <v/>
      </c>
      <c r="G20" s="55"/>
      <c r="H20" s="32"/>
      <c r="I20" s="22"/>
      <c r="J20" s="22"/>
      <c r="K20" s="22"/>
      <c r="L20" s="22"/>
      <c r="M20" s="22"/>
      <c r="N20" s="33"/>
      <c r="O20" s="32"/>
      <c r="P20" s="22"/>
      <c r="Q20" s="22"/>
      <c r="R20" s="22"/>
      <c r="S20" s="22"/>
      <c r="T20" s="22"/>
      <c r="U20" s="33"/>
      <c r="V20" s="22"/>
      <c r="W20" s="22"/>
      <c r="X20" s="22"/>
      <c r="Y20" s="22"/>
      <c r="Z20" s="22"/>
      <c r="AA20" s="22"/>
      <c r="AB20" s="33"/>
      <c r="AC20" s="32"/>
      <c r="AD20" s="22"/>
      <c r="AE20" s="22"/>
      <c r="AF20" s="22"/>
      <c r="AG20" s="22"/>
      <c r="AH20" s="22"/>
      <c r="AI20" s="33"/>
      <c r="AJ20" s="8"/>
      <c r="AK20" s="10"/>
      <c r="AL20" s="8"/>
      <c r="AM20" s="8"/>
      <c r="AN20" s="8"/>
      <c r="AO20" s="8"/>
      <c r="AP20" s="8"/>
      <c r="AQ20" s="8"/>
      <c r="AR20" s="8"/>
      <c r="AS20" s="8"/>
      <c r="AT20" s="8"/>
      <c r="AU20" s="8"/>
      <c r="AV20" s="8"/>
      <c r="AW20" s="8"/>
      <c r="AX20" s="8"/>
      <c r="AY20" s="8"/>
      <c r="AZ20" s="8"/>
      <c r="BA20" s="8"/>
      <c r="BB20" s="8"/>
      <c r="BC20" s="8"/>
      <c r="BD20" s="8"/>
      <c r="BE20" s="8"/>
      <c r="BF20" s="8"/>
      <c r="BG20" s="8"/>
      <c r="BH20" s="8"/>
      <c r="BI20" s="8"/>
      <c r="BJ20" s="8"/>
      <c r="BK20" s="8"/>
      <c r="BL20" s="8"/>
      <c r="BM20" s="8"/>
      <c r="BN20" s="8"/>
      <c r="BO20" s="8"/>
      <c r="BP20" s="8"/>
      <c r="BQ20" s="8"/>
      <c r="BR20" s="8"/>
      <c r="BS20" s="8"/>
      <c r="BT20" s="8"/>
      <c r="BU20" s="8"/>
      <c r="BV20" s="8"/>
      <c r="BW20" s="8"/>
      <c r="BX20" s="8"/>
      <c r="BY20" s="8"/>
      <c r="BZ20" s="8"/>
      <c r="CA20" s="8"/>
      <c r="CB20" s="8"/>
      <c r="CC20" s="8"/>
      <c r="CD20" s="8"/>
      <c r="CE20" s="8"/>
      <c r="CF20" s="8"/>
      <c r="CG20" s="8"/>
      <c r="CH20" s="8"/>
      <c r="CI20" s="8"/>
      <c r="CJ20" s="8"/>
      <c r="CK20" s="8"/>
      <c r="CL20" s="8"/>
      <c r="CM20" s="8"/>
      <c r="CN20" s="8"/>
      <c r="CO20" s="8"/>
      <c r="CP20" s="8"/>
      <c r="CQ20" s="8"/>
      <c r="CR20" s="8"/>
      <c r="CS20" s="8"/>
      <c r="CT20" s="8"/>
      <c r="CU20" s="8"/>
      <c r="CV20" s="8"/>
      <c r="CW20" s="8"/>
      <c r="CX20" s="8"/>
      <c r="CY20" s="8"/>
      <c r="CZ20" s="8"/>
      <c r="DA20" s="8"/>
      <c r="DB20" s="8"/>
      <c r="DC20" s="8"/>
      <c r="DD20" s="8"/>
      <c r="DE20" s="8"/>
      <c r="DF20" s="8"/>
      <c r="DG20" s="8"/>
      <c r="DH20" s="8"/>
      <c r="DI20" s="8"/>
      <c r="DJ20" s="8"/>
      <c r="DK20" s="8"/>
      <c r="DL20" s="8"/>
      <c r="DM20" s="8"/>
      <c r="DN20" s="8"/>
      <c r="DO20" s="8"/>
      <c r="DP20" s="8"/>
      <c r="DQ20" s="8"/>
      <c r="DR20" s="8"/>
      <c r="DS20" s="8"/>
      <c r="DT20" s="8"/>
      <c r="DU20" s="8"/>
      <c r="DV20" s="8"/>
      <c r="DW20" s="8"/>
      <c r="DX20" s="8"/>
      <c r="DY20" s="8"/>
      <c r="DZ20" s="8"/>
      <c r="EA20" s="8"/>
      <c r="EB20" s="8"/>
      <c r="EC20" s="8"/>
      <c r="ED20" s="8"/>
      <c r="EE20" s="8"/>
      <c r="EF20" s="8"/>
      <c r="EG20" s="8"/>
      <c r="EH20" s="8"/>
      <c r="EI20" s="8"/>
      <c r="EJ20" s="8"/>
      <c r="EK20" s="8"/>
      <c r="EL20" s="8"/>
      <c r="EM20" s="8"/>
      <c r="EN20" s="8"/>
      <c r="EO20" s="8"/>
      <c r="EP20" s="8"/>
      <c r="EQ20" s="8"/>
      <c r="ER20" s="8"/>
      <c r="ES20" s="8"/>
      <c r="ET20" s="8"/>
      <c r="EU20" s="8"/>
      <c r="EV20" s="8"/>
      <c r="EW20" s="8"/>
      <c r="EX20" s="8"/>
      <c r="EY20" s="8"/>
      <c r="EZ20" s="8"/>
      <c r="FA20" s="8"/>
      <c r="FB20" s="8"/>
      <c r="FC20" s="8"/>
      <c r="FD20" s="8"/>
      <c r="FE20" s="8"/>
      <c r="FF20" s="8"/>
      <c r="FG20" s="8"/>
      <c r="FH20" s="8"/>
      <c r="FI20" s="8"/>
      <c r="FJ20" s="8"/>
      <c r="FK20" s="8"/>
      <c r="FL20" s="8"/>
      <c r="FM20" s="8"/>
      <c r="FN20" s="8"/>
      <c r="FO20" s="8"/>
      <c r="FP20" s="8"/>
      <c r="FQ20" s="8"/>
      <c r="FR20" s="8"/>
      <c r="FS20" s="8"/>
      <c r="FT20" s="8"/>
      <c r="FU20" s="8"/>
      <c r="FV20" s="8"/>
      <c r="FW20" s="8"/>
      <c r="FX20" s="8"/>
      <c r="FY20" s="8"/>
      <c r="FZ20" s="8"/>
      <c r="GA20" s="8"/>
      <c r="GB20" s="8"/>
      <c r="GC20" s="8"/>
      <c r="GD20" s="8"/>
      <c r="GE20" s="8"/>
      <c r="GF20" s="8"/>
      <c r="GG20" s="8"/>
      <c r="GH20" s="8"/>
      <c r="GI20" s="8"/>
      <c r="GJ20" s="8"/>
      <c r="GK20" s="8"/>
      <c r="GL20" s="8"/>
      <c r="GM20" s="8"/>
      <c r="GN20" s="8"/>
      <c r="GO20" s="8"/>
      <c r="GP20" s="8"/>
      <c r="GQ20" s="8"/>
      <c r="GR20" s="8"/>
      <c r="GS20" s="8"/>
      <c r="GT20" s="8"/>
      <c r="GU20" s="8"/>
      <c r="GV20" s="8"/>
      <c r="GW20" s="8"/>
      <c r="GX20" s="8"/>
      <c r="GY20" s="8"/>
      <c r="GZ20" s="8"/>
      <c r="HA20" s="8"/>
      <c r="HB20" s="8"/>
      <c r="HC20" s="8"/>
      <c r="HD20" s="8"/>
      <c r="HE20" s="8"/>
      <c r="HF20" s="8"/>
      <c r="HG20" s="8"/>
      <c r="HH20" s="8"/>
      <c r="HI20" s="8"/>
      <c r="HJ20" s="8"/>
      <c r="HK20" s="8"/>
      <c r="HL20" s="8"/>
      <c r="HM20" s="8"/>
      <c r="HN20" s="8"/>
      <c r="HO20" s="8"/>
      <c r="HP20" s="8"/>
      <c r="HQ20" s="8"/>
      <c r="HR20" s="8"/>
      <c r="HS20" s="8"/>
      <c r="HT20" s="8"/>
      <c r="HU20" s="8"/>
      <c r="HV20" s="8"/>
      <c r="HW20" s="8"/>
      <c r="HX20" s="8"/>
      <c r="HY20" s="8"/>
      <c r="HZ20" s="8"/>
      <c r="IA20" s="8"/>
      <c r="IB20" s="8"/>
      <c r="IC20" s="8"/>
      <c r="ID20" s="8"/>
      <c r="IE20" s="8"/>
      <c r="IF20" s="8"/>
      <c r="IG20" s="8"/>
      <c r="IH20" s="8"/>
      <c r="II20" s="8"/>
      <c r="IJ20" s="8"/>
      <c r="IK20" s="8"/>
      <c r="IL20" s="8"/>
      <c r="IM20" s="8"/>
      <c r="IN20" s="8"/>
      <c r="IO20" s="8"/>
      <c r="IP20" s="8"/>
      <c r="IQ20" s="8"/>
      <c r="IR20" s="8"/>
      <c r="IS20" s="8"/>
      <c r="IT20" s="8"/>
      <c r="IU20" s="8"/>
      <c r="IV20" s="8"/>
      <c r="IW20" s="8"/>
      <c r="IX20" s="8"/>
      <c r="IY20" s="8"/>
      <c r="IZ20" s="8"/>
      <c r="JA20" s="8"/>
      <c r="JB20" s="8"/>
      <c r="JC20" s="8"/>
      <c r="JD20" s="8"/>
      <c r="JE20" s="8"/>
      <c r="JF20" s="8"/>
      <c r="JG20" s="8"/>
      <c r="JH20" s="8"/>
      <c r="JI20" s="8"/>
      <c r="JJ20" s="8"/>
      <c r="JK20" s="8"/>
      <c r="JL20" s="8"/>
      <c r="JM20" s="8"/>
      <c r="JN20" s="8"/>
      <c r="JO20" s="8"/>
      <c r="JP20" s="8"/>
      <c r="JQ20" s="8"/>
      <c r="JR20" s="8"/>
      <c r="JS20" s="8"/>
      <c r="JT20" s="8"/>
      <c r="JU20" s="8"/>
      <c r="JV20" s="8"/>
      <c r="JW20" s="8"/>
      <c r="JX20" s="8"/>
    </row>
    <row r="21" spans="1:284" s="9" customFormat="1" ht="35" customHeight="1" x14ac:dyDescent="0.25">
      <c r="A21" s="8"/>
      <c r="B21" s="2"/>
      <c r="C21" s="13"/>
      <c r="D21" s="17"/>
      <c r="E21" s="17"/>
      <c r="F21" s="30" t="str">
        <f t="shared" si="0"/>
        <v/>
      </c>
      <c r="G21" s="55"/>
      <c r="H21" s="32"/>
      <c r="I21" s="22"/>
      <c r="J21" s="22"/>
      <c r="K21" s="22"/>
      <c r="L21" s="22"/>
      <c r="M21" s="22"/>
      <c r="N21" s="33"/>
      <c r="O21" s="32"/>
      <c r="P21" s="22"/>
      <c r="Q21" s="22"/>
      <c r="R21" s="22"/>
      <c r="S21" s="22"/>
      <c r="T21" s="22"/>
      <c r="U21" s="33"/>
      <c r="V21" s="22"/>
      <c r="W21" s="22"/>
      <c r="X21" s="22"/>
      <c r="Y21" s="22"/>
      <c r="Z21" s="22"/>
      <c r="AA21" s="22"/>
      <c r="AB21" s="33"/>
      <c r="AC21" s="32"/>
      <c r="AD21" s="22"/>
      <c r="AE21" s="22"/>
      <c r="AF21" s="22"/>
      <c r="AG21" s="22"/>
      <c r="AH21" s="22"/>
      <c r="AI21" s="33"/>
      <c r="AJ21" s="8"/>
      <c r="AK21" s="10"/>
      <c r="AL21" s="8"/>
      <c r="AM21" s="8"/>
      <c r="AN21" s="8"/>
      <c r="AO21" s="8"/>
      <c r="AP21" s="8"/>
      <c r="AQ21" s="8"/>
      <c r="AR21" s="8"/>
      <c r="AS21" s="8"/>
      <c r="AT21" s="8"/>
      <c r="AU21" s="8"/>
      <c r="AV21" s="8"/>
      <c r="AW21" s="8"/>
      <c r="AX21" s="8"/>
      <c r="AY21" s="8"/>
      <c r="AZ21" s="8"/>
      <c r="BA21" s="8"/>
      <c r="BB21" s="8"/>
      <c r="BC21" s="8"/>
      <c r="BD21" s="8"/>
      <c r="BE21" s="8"/>
      <c r="BF21" s="8"/>
      <c r="BG21" s="8"/>
      <c r="BH21" s="8"/>
      <c r="BI21" s="8"/>
      <c r="BJ21" s="8"/>
      <c r="BK21" s="8"/>
      <c r="BL21" s="8"/>
      <c r="BM21" s="8"/>
      <c r="BN21" s="8"/>
      <c r="BO21" s="8"/>
      <c r="BP21" s="8"/>
      <c r="BQ21" s="8"/>
      <c r="BR21" s="8"/>
      <c r="BS21" s="8"/>
      <c r="BT21" s="8"/>
      <c r="BU21" s="8"/>
      <c r="BV21" s="8"/>
      <c r="BW21" s="8"/>
      <c r="BX21" s="8"/>
      <c r="BY21" s="8"/>
      <c r="BZ21" s="8"/>
      <c r="CA21" s="8"/>
      <c r="CB21" s="8"/>
      <c r="CC21" s="8"/>
      <c r="CD21" s="8"/>
      <c r="CE21" s="8"/>
      <c r="CF21" s="8"/>
      <c r="CG21" s="8"/>
      <c r="CH21" s="8"/>
      <c r="CI21" s="8"/>
      <c r="CJ21" s="8"/>
      <c r="CK21" s="8"/>
      <c r="CL21" s="8"/>
      <c r="CM21" s="8"/>
      <c r="CN21" s="8"/>
      <c r="CO21" s="8"/>
      <c r="CP21" s="8"/>
      <c r="CQ21" s="8"/>
      <c r="CR21" s="8"/>
      <c r="CS21" s="8"/>
      <c r="CT21" s="8"/>
      <c r="CU21" s="8"/>
      <c r="CV21" s="8"/>
      <c r="CW21" s="8"/>
      <c r="CX21" s="8"/>
      <c r="CY21" s="8"/>
      <c r="CZ21" s="8"/>
      <c r="DA21" s="8"/>
      <c r="DB21" s="8"/>
      <c r="DC21" s="8"/>
      <c r="DD21" s="8"/>
      <c r="DE21" s="8"/>
      <c r="DF21" s="8"/>
      <c r="DG21" s="8"/>
      <c r="DH21" s="8"/>
      <c r="DI21" s="8"/>
      <c r="DJ21" s="8"/>
      <c r="DK21" s="8"/>
      <c r="DL21" s="8"/>
      <c r="DM21" s="8"/>
      <c r="DN21" s="8"/>
      <c r="DO21" s="8"/>
      <c r="DP21" s="8"/>
      <c r="DQ21" s="8"/>
      <c r="DR21" s="8"/>
      <c r="DS21" s="8"/>
      <c r="DT21" s="8"/>
      <c r="DU21" s="8"/>
      <c r="DV21" s="8"/>
      <c r="DW21" s="8"/>
      <c r="DX21" s="8"/>
      <c r="DY21" s="8"/>
      <c r="DZ21" s="8"/>
      <c r="EA21" s="8"/>
      <c r="EB21" s="8"/>
      <c r="EC21" s="8"/>
      <c r="ED21" s="8"/>
      <c r="EE21" s="8"/>
      <c r="EF21" s="8"/>
      <c r="EG21" s="8"/>
      <c r="EH21" s="8"/>
      <c r="EI21" s="8"/>
      <c r="EJ21" s="8"/>
      <c r="EK21" s="8"/>
      <c r="EL21" s="8"/>
      <c r="EM21" s="8"/>
      <c r="EN21" s="8"/>
      <c r="EO21" s="8"/>
      <c r="EP21" s="8"/>
      <c r="EQ21" s="8"/>
      <c r="ER21" s="8"/>
      <c r="ES21" s="8"/>
      <c r="ET21" s="8"/>
      <c r="EU21" s="8"/>
      <c r="EV21" s="8"/>
      <c r="EW21" s="8"/>
      <c r="EX21" s="8"/>
      <c r="EY21" s="8"/>
      <c r="EZ21" s="8"/>
      <c r="FA21" s="8"/>
      <c r="FB21" s="8"/>
      <c r="FC21" s="8"/>
      <c r="FD21" s="8"/>
      <c r="FE21" s="8"/>
      <c r="FF21" s="8"/>
      <c r="FG21" s="8"/>
      <c r="FH21" s="8"/>
      <c r="FI21" s="8"/>
      <c r="FJ21" s="8"/>
      <c r="FK21" s="8"/>
      <c r="FL21" s="8"/>
      <c r="FM21" s="8"/>
      <c r="FN21" s="8"/>
      <c r="FO21" s="8"/>
      <c r="FP21" s="8"/>
      <c r="FQ21" s="8"/>
      <c r="FR21" s="8"/>
      <c r="FS21" s="8"/>
      <c r="FT21" s="8"/>
      <c r="FU21" s="8"/>
      <c r="FV21" s="8"/>
      <c r="FW21" s="8"/>
      <c r="FX21" s="8"/>
      <c r="FY21" s="8"/>
      <c r="FZ21" s="8"/>
      <c r="GA21" s="8"/>
      <c r="GB21" s="8"/>
      <c r="GC21" s="8"/>
      <c r="GD21" s="8"/>
      <c r="GE21" s="8"/>
      <c r="GF21" s="8"/>
      <c r="GG21" s="8"/>
      <c r="GH21" s="8"/>
      <c r="GI21" s="8"/>
      <c r="GJ21" s="8"/>
      <c r="GK21" s="8"/>
      <c r="GL21" s="8"/>
      <c r="GM21" s="8"/>
      <c r="GN21" s="8"/>
      <c r="GO21" s="8"/>
      <c r="GP21" s="8"/>
      <c r="GQ21" s="8"/>
      <c r="GR21" s="8"/>
      <c r="GS21" s="8"/>
      <c r="GT21" s="8"/>
      <c r="GU21" s="8"/>
      <c r="GV21" s="8"/>
      <c r="GW21" s="8"/>
      <c r="GX21" s="8"/>
      <c r="GY21" s="8"/>
      <c r="GZ21" s="8"/>
      <c r="HA21" s="8"/>
      <c r="HB21" s="8"/>
      <c r="HC21" s="8"/>
      <c r="HD21" s="8"/>
      <c r="HE21" s="8"/>
      <c r="HF21" s="8"/>
      <c r="HG21" s="8"/>
      <c r="HH21" s="8"/>
      <c r="HI21" s="8"/>
      <c r="HJ21" s="8"/>
      <c r="HK21" s="8"/>
      <c r="HL21" s="8"/>
      <c r="HM21" s="8"/>
      <c r="HN21" s="8"/>
      <c r="HO21" s="8"/>
      <c r="HP21" s="8"/>
      <c r="HQ21" s="8"/>
      <c r="HR21" s="8"/>
      <c r="HS21" s="8"/>
      <c r="HT21" s="8"/>
      <c r="HU21" s="8"/>
      <c r="HV21" s="8"/>
      <c r="HW21" s="8"/>
      <c r="HX21" s="8"/>
      <c r="HY21" s="8"/>
      <c r="HZ21" s="8"/>
      <c r="IA21" s="8"/>
      <c r="IB21" s="8"/>
      <c r="IC21" s="8"/>
      <c r="ID21" s="8"/>
      <c r="IE21" s="8"/>
      <c r="IF21" s="8"/>
      <c r="IG21" s="8"/>
      <c r="IH21" s="8"/>
      <c r="II21" s="8"/>
      <c r="IJ21" s="8"/>
      <c r="IK21" s="8"/>
      <c r="IL21" s="8"/>
      <c r="IM21" s="8"/>
      <c r="IN21" s="8"/>
      <c r="IO21" s="8"/>
      <c r="IP21" s="8"/>
      <c r="IQ21" s="8"/>
      <c r="IR21" s="8"/>
      <c r="IS21" s="8"/>
      <c r="IT21" s="8"/>
      <c r="IU21" s="8"/>
      <c r="IV21" s="8"/>
      <c r="IW21" s="8"/>
      <c r="IX21" s="8"/>
      <c r="IY21" s="8"/>
      <c r="IZ21" s="8"/>
      <c r="JA21" s="8"/>
      <c r="JB21" s="8"/>
      <c r="JC21" s="8"/>
      <c r="JD21" s="8"/>
      <c r="JE21" s="8"/>
      <c r="JF21" s="8"/>
      <c r="JG21" s="8"/>
      <c r="JH21" s="8"/>
      <c r="JI21" s="8"/>
      <c r="JJ21" s="8"/>
      <c r="JK21" s="8"/>
      <c r="JL21" s="8"/>
      <c r="JM21" s="8"/>
      <c r="JN21" s="8"/>
      <c r="JO21" s="8"/>
      <c r="JP21" s="8"/>
      <c r="JQ21" s="8"/>
      <c r="JR21" s="8"/>
      <c r="JS21" s="8"/>
      <c r="JT21" s="8"/>
      <c r="JU21" s="8"/>
      <c r="JV21" s="8"/>
      <c r="JW21" s="8"/>
      <c r="JX21" s="8"/>
    </row>
    <row r="22" spans="1:284" s="9" customFormat="1" ht="35" customHeight="1" x14ac:dyDescent="0.25">
      <c r="A22" s="8"/>
      <c r="B22" s="2"/>
      <c r="C22" s="13"/>
      <c r="D22" s="17"/>
      <c r="E22" s="17"/>
      <c r="F22" s="30" t="str">
        <f t="shared" si="0"/>
        <v/>
      </c>
      <c r="G22" s="55"/>
      <c r="H22" s="32"/>
      <c r="I22" s="22"/>
      <c r="J22" s="22"/>
      <c r="K22" s="22"/>
      <c r="L22" s="22"/>
      <c r="M22" s="22"/>
      <c r="N22" s="33"/>
      <c r="O22" s="32"/>
      <c r="P22" s="22"/>
      <c r="Q22" s="22"/>
      <c r="R22" s="22"/>
      <c r="S22" s="22"/>
      <c r="T22" s="22"/>
      <c r="U22" s="33"/>
      <c r="V22" s="22"/>
      <c r="W22" s="22"/>
      <c r="X22" s="22"/>
      <c r="Y22" s="22"/>
      <c r="Z22" s="22"/>
      <c r="AA22" s="22"/>
      <c r="AB22" s="33"/>
      <c r="AC22" s="32"/>
      <c r="AD22" s="22"/>
      <c r="AE22" s="22"/>
      <c r="AF22" s="22"/>
      <c r="AG22" s="22"/>
      <c r="AH22" s="22"/>
      <c r="AI22" s="33"/>
      <c r="AJ22" s="8"/>
      <c r="AK22" s="10"/>
      <c r="AL22" s="8"/>
      <c r="AM22" s="8"/>
      <c r="AN22" s="8"/>
      <c r="AO22" s="8"/>
      <c r="AP22" s="8"/>
      <c r="AQ22" s="8"/>
      <c r="AR22" s="8"/>
      <c r="AS22" s="8"/>
      <c r="AT22" s="8"/>
      <c r="AU22" s="8"/>
      <c r="AV22" s="8"/>
      <c r="AW22" s="8"/>
      <c r="AX22" s="8"/>
      <c r="AY22" s="8"/>
      <c r="AZ22" s="8"/>
      <c r="BA22" s="8"/>
      <c r="BB22" s="8"/>
      <c r="BC22" s="8"/>
      <c r="BD22" s="8"/>
      <c r="BE22" s="8"/>
      <c r="BF22" s="8"/>
      <c r="BG22" s="8"/>
      <c r="BH22" s="8"/>
      <c r="BI22" s="8"/>
      <c r="BJ22" s="8"/>
      <c r="BK22" s="8"/>
      <c r="BL22" s="8"/>
      <c r="BM22" s="8"/>
      <c r="BN22" s="8"/>
      <c r="BO22" s="8"/>
      <c r="BP22" s="8"/>
      <c r="BQ22" s="8"/>
      <c r="BR22" s="8"/>
      <c r="BS22" s="8"/>
      <c r="BT22" s="8"/>
      <c r="BU22" s="8"/>
      <c r="BV22" s="8"/>
      <c r="BW22" s="8"/>
      <c r="BX22" s="8"/>
      <c r="BY22" s="8"/>
      <c r="BZ22" s="8"/>
      <c r="CA22" s="8"/>
      <c r="CB22" s="8"/>
      <c r="CC22" s="8"/>
      <c r="CD22" s="8"/>
      <c r="CE22" s="8"/>
      <c r="CF22" s="8"/>
      <c r="CG22" s="8"/>
      <c r="CH22" s="8"/>
      <c r="CI22" s="8"/>
      <c r="CJ22" s="8"/>
      <c r="CK22" s="8"/>
      <c r="CL22" s="8"/>
      <c r="CM22" s="8"/>
      <c r="CN22" s="8"/>
      <c r="CO22" s="8"/>
      <c r="CP22" s="8"/>
      <c r="CQ22" s="8"/>
      <c r="CR22" s="8"/>
      <c r="CS22" s="8"/>
      <c r="CT22" s="8"/>
      <c r="CU22" s="8"/>
      <c r="CV22" s="8"/>
      <c r="CW22" s="8"/>
      <c r="CX22" s="8"/>
      <c r="CY22" s="8"/>
      <c r="CZ22" s="8"/>
      <c r="DA22" s="8"/>
      <c r="DB22" s="8"/>
      <c r="DC22" s="8"/>
      <c r="DD22" s="8"/>
      <c r="DE22" s="8"/>
      <c r="DF22" s="8"/>
      <c r="DG22" s="8"/>
      <c r="DH22" s="8"/>
      <c r="DI22" s="8"/>
      <c r="DJ22" s="8"/>
      <c r="DK22" s="8"/>
      <c r="DL22" s="8"/>
      <c r="DM22" s="8"/>
      <c r="DN22" s="8"/>
      <c r="DO22" s="8"/>
      <c r="DP22" s="8"/>
      <c r="DQ22" s="8"/>
      <c r="DR22" s="8"/>
      <c r="DS22" s="8"/>
      <c r="DT22" s="8"/>
      <c r="DU22" s="8"/>
      <c r="DV22" s="8"/>
      <c r="DW22" s="8"/>
      <c r="DX22" s="8"/>
      <c r="DY22" s="8"/>
      <c r="DZ22" s="8"/>
      <c r="EA22" s="8"/>
      <c r="EB22" s="8"/>
      <c r="EC22" s="8"/>
      <c r="ED22" s="8"/>
      <c r="EE22" s="8"/>
      <c r="EF22" s="8"/>
      <c r="EG22" s="8"/>
      <c r="EH22" s="8"/>
      <c r="EI22" s="8"/>
      <c r="EJ22" s="8"/>
      <c r="EK22" s="8"/>
      <c r="EL22" s="8"/>
      <c r="EM22" s="8"/>
      <c r="EN22" s="8"/>
      <c r="EO22" s="8"/>
      <c r="EP22" s="8"/>
      <c r="EQ22" s="8"/>
      <c r="ER22" s="8"/>
      <c r="ES22" s="8"/>
      <c r="ET22" s="8"/>
      <c r="EU22" s="8"/>
      <c r="EV22" s="8"/>
      <c r="EW22" s="8"/>
      <c r="EX22" s="8"/>
      <c r="EY22" s="8"/>
      <c r="EZ22" s="8"/>
      <c r="FA22" s="8"/>
      <c r="FB22" s="8"/>
      <c r="FC22" s="8"/>
      <c r="FD22" s="8"/>
      <c r="FE22" s="8"/>
      <c r="FF22" s="8"/>
      <c r="FG22" s="8"/>
      <c r="FH22" s="8"/>
      <c r="FI22" s="8"/>
      <c r="FJ22" s="8"/>
      <c r="FK22" s="8"/>
      <c r="FL22" s="8"/>
      <c r="FM22" s="8"/>
      <c r="FN22" s="8"/>
      <c r="FO22" s="8"/>
      <c r="FP22" s="8"/>
      <c r="FQ22" s="8"/>
      <c r="FR22" s="8"/>
      <c r="FS22" s="8"/>
      <c r="FT22" s="8"/>
      <c r="FU22" s="8"/>
      <c r="FV22" s="8"/>
      <c r="FW22" s="8"/>
      <c r="FX22" s="8"/>
      <c r="FY22" s="8"/>
      <c r="FZ22" s="8"/>
      <c r="GA22" s="8"/>
      <c r="GB22" s="8"/>
      <c r="GC22" s="8"/>
      <c r="GD22" s="8"/>
      <c r="GE22" s="8"/>
      <c r="GF22" s="8"/>
      <c r="GG22" s="8"/>
      <c r="GH22" s="8"/>
      <c r="GI22" s="8"/>
      <c r="GJ22" s="8"/>
      <c r="GK22" s="8"/>
      <c r="GL22" s="8"/>
      <c r="GM22" s="8"/>
      <c r="GN22" s="8"/>
      <c r="GO22" s="8"/>
      <c r="GP22" s="8"/>
      <c r="GQ22" s="8"/>
      <c r="GR22" s="8"/>
      <c r="GS22" s="8"/>
      <c r="GT22" s="8"/>
      <c r="GU22" s="8"/>
      <c r="GV22" s="8"/>
      <c r="GW22" s="8"/>
      <c r="GX22" s="8"/>
      <c r="GY22" s="8"/>
      <c r="GZ22" s="8"/>
      <c r="HA22" s="8"/>
      <c r="HB22" s="8"/>
      <c r="HC22" s="8"/>
      <c r="HD22" s="8"/>
      <c r="HE22" s="8"/>
      <c r="HF22" s="8"/>
      <c r="HG22" s="8"/>
      <c r="HH22" s="8"/>
      <c r="HI22" s="8"/>
      <c r="HJ22" s="8"/>
      <c r="HK22" s="8"/>
      <c r="HL22" s="8"/>
      <c r="HM22" s="8"/>
      <c r="HN22" s="8"/>
      <c r="HO22" s="8"/>
      <c r="HP22" s="8"/>
      <c r="HQ22" s="8"/>
      <c r="HR22" s="8"/>
      <c r="HS22" s="8"/>
      <c r="HT22" s="8"/>
      <c r="HU22" s="8"/>
      <c r="HV22" s="8"/>
      <c r="HW22" s="8"/>
      <c r="HX22" s="8"/>
      <c r="HY22" s="8"/>
      <c r="HZ22" s="8"/>
      <c r="IA22" s="8"/>
      <c r="IB22" s="8"/>
      <c r="IC22" s="8"/>
      <c r="ID22" s="8"/>
      <c r="IE22" s="8"/>
      <c r="IF22" s="8"/>
      <c r="IG22" s="8"/>
      <c r="IH22" s="8"/>
      <c r="II22" s="8"/>
      <c r="IJ22" s="8"/>
      <c r="IK22" s="8"/>
      <c r="IL22" s="8"/>
      <c r="IM22" s="8"/>
      <c r="IN22" s="8"/>
      <c r="IO22" s="8"/>
      <c r="IP22" s="8"/>
      <c r="IQ22" s="8"/>
      <c r="IR22" s="8"/>
      <c r="IS22" s="8"/>
      <c r="IT22" s="8"/>
      <c r="IU22" s="8"/>
      <c r="IV22" s="8"/>
      <c r="IW22" s="8"/>
      <c r="IX22" s="8"/>
      <c r="IY22" s="8"/>
      <c r="IZ22" s="8"/>
      <c r="JA22" s="8"/>
      <c r="JB22" s="8"/>
      <c r="JC22" s="8"/>
      <c r="JD22" s="8"/>
      <c r="JE22" s="8"/>
      <c r="JF22" s="8"/>
      <c r="JG22" s="8"/>
      <c r="JH22" s="8"/>
      <c r="JI22" s="8"/>
      <c r="JJ22" s="8"/>
      <c r="JK22" s="8"/>
      <c r="JL22" s="8"/>
      <c r="JM22" s="8"/>
      <c r="JN22" s="8"/>
      <c r="JO22" s="8"/>
      <c r="JP22" s="8"/>
      <c r="JQ22" s="8"/>
      <c r="JR22" s="8"/>
      <c r="JS22" s="8"/>
      <c r="JT22" s="8"/>
      <c r="JU22" s="8"/>
      <c r="JV22" s="8"/>
      <c r="JW22" s="8"/>
      <c r="JX22" s="8"/>
    </row>
    <row r="23" spans="1:284" s="9" customFormat="1" ht="35" customHeight="1" x14ac:dyDescent="0.25">
      <c r="A23" s="8"/>
      <c r="B23" s="2"/>
      <c r="C23" s="13"/>
      <c r="D23" s="17"/>
      <c r="E23" s="17"/>
      <c r="F23" s="30" t="str">
        <f t="shared" si="0"/>
        <v/>
      </c>
      <c r="G23" s="55"/>
      <c r="H23" s="32"/>
      <c r="I23" s="22"/>
      <c r="J23" s="22"/>
      <c r="K23" s="22"/>
      <c r="L23" s="22"/>
      <c r="M23" s="22"/>
      <c r="N23" s="33"/>
      <c r="O23" s="32"/>
      <c r="P23" s="22"/>
      <c r="Q23" s="22"/>
      <c r="R23" s="22"/>
      <c r="S23" s="22"/>
      <c r="T23" s="22"/>
      <c r="U23" s="33"/>
      <c r="V23" s="22"/>
      <c r="W23" s="22"/>
      <c r="X23" s="22"/>
      <c r="Y23" s="22"/>
      <c r="Z23" s="22"/>
      <c r="AA23" s="22"/>
      <c r="AB23" s="33"/>
      <c r="AC23" s="32"/>
      <c r="AD23" s="22"/>
      <c r="AE23" s="22"/>
      <c r="AF23" s="22"/>
      <c r="AG23" s="22"/>
      <c r="AH23" s="22"/>
      <c r="AI23" s="33"/>
      <c r="AJ23" s="8"/>
      <c r="AK23" s="10"/>
      <c r="AL23" s="8"/>
      <c r="AM23" s="8"/>
      <c r="AN23" s="8"/>
      <c r="AO23" s="8"/>
      <c r="AP23" s="8"/>
      <c r="AQ23" s="8"/>
      <c r="AR23" s="8"/>
      <c r="AS23" s="8"/>
      <c r="AT23" s="8"/>
      <c r="AU23" s="8"/>
      <c r="AV23" s="8"/>
      <c r="AW23" s="8"/>
      <c r="AX23" s="8"/>
      <c r="AY23" s="8"/>
      <c r="AZ23" s="8"/>
      <c r="BA23" s="8"/>
      <c r="BB23" s="8"/>
      <c r="BC23" s="8"/>
      <c r="BD23" s="8"/>
      <c r="BE23" s="8"/>
      <c r="BF23" s="8"/>
      <c r="BG23" s="8"/>
      <c r="BH23" s="8"/>
      <c r="BI23" s="8"/>
      <c r="BJ23" s="8"/>
      <c r="BK23" s="8"/>
      <c r="BL23" s="8"/>
      <c r="BM23" s="8"/>
      <c r="BN23" s="8"/>
      <c r="BO23" s="8"/>
      <c r="BP23" s="8"/>
      <c r="BQ23" s="8"/>
      <c r="BR23" s="8"/>
      <c r="BS23" s="8"/>
      <c r="BT23" s="8"/>
      <c r="BU23" s="8"/>
      <c r="BV23" s="8"/>
      <c r="BW23" s="8"/>
      <c r="BX23" s="8"/>
      <c r="BY23" s="8"/>
      <c r="BZ23" s="8"/>
      <c r="CA23" s="8"/>
      <c r="CB23" s="8"/>
      <c r="CC23" s="8"/>
      <c r="CD23" s="8"/>
      <c r="CE23" s="8"/>
      <c r="CF23" s="8"/>
      <c r="CG23" s="8"/>
      <c r="CH23" s="8"/>
      <c r="CI23" s="8"/>
      <c r="CJ23" s="8"/>
      <c r="CK23" s="8"/>
      <c r="CL23" s="8"/>
      <c r="CM23" s="8"/>
      <c r="CN23" s="8"/>
      <c r="CO23" s="8"/>
      <c r="CP23" s="8"/>
      <c r="CQ23" s="8"/>
      <c r="CR23" s="8"/>
      <c r="CS23" s="8"/>
      <c r="CT23" s="8"/>
      <c r="CU23" s="8"/>
      <c r="CV23" s="8"/>
      <c r="CW23" s="8"/>
      <c r="CX23" s="8"/>
      <c r="CY23" s="8"/>
      <c r="CZ23" s="8"/>
      <c r="DA23" s="8"/>
      <c r="DB23" s="8"/>
      <c r="DC23" s="8"/>
      <c r="DD23" s="8"/>
      <c r="DE23" s="8"/>
      <c r="DF23" s="8"/>
      <c r="DG23" s="8"/>
      <c r="DH23" s="8"/>
      <c r="DI23" s="8"/>
      <c r="DJ23" s="8"/>
      <c r="DK23" s="8"/>
      <c r="DL23" s="8"/>
      <c r="DM23" s="8"/>
      <c r="DN23" s="8"/>
      <c r="DO23" s="8"/>
      <c r="DP23" s="8"/>
      <c r="DQ23" s="8"/>
      <c r="DR23" s="8"/>
      <c r="DS23" s="8"/>
      <c r="DT23" s="8"/>
      <c r="DU23" s="8"/>
      <c r="DV23" s="8"/>
      <c r="DW23" s="8"/>
      <c r="DX23" s="8"/>
      <c r="DY23" s="8"/>
      <c r="DZ23" s="8"/>
      <c r="EA23" s="8"/>
      <c r="EB23" s="8"/>
      <c r="EC23" s="8"/>
      <c r="ED23" s="8"/>
      <c r="EE23" s="8"/>
      <c r="EF23" s="8"/>
      <c r="EG23" s="8"/>
      <c r="EH23" s="8"/>
      <c r="EI23" s="8"/>
      <c r="EJ23" s="8"/>
      <c r="EK23" s="8"/>
      <c r="EL23" s="8"/>
      <c r="EM23" s="8"/>
      <c r="EN23" s="8"/>
      <c r="EO23" s="8"/>
      <c r="EP23" s="8"/>
      <c r="EQ23" s="8"/>
      <c r="ER23" s="8"/>
      <c r="ES23" s="8"/>
      <c r="ET23" s="8"/>
      <c r="EU23" s="8"/>
      <c r="EV23" s="8"/>
      <c r="EW23" s="8"/>
      <c r="EX23" s="8"/>
      <c r="EY23" s="8"/>
      <c r="EZ23" s="8"/>
      <c r="FA23" s="8"/>
      <c r="FB23" s="8"/>
      <c r="FC23" s="8"/>
      <c r="FD23" s="8"/>
      <c r="FE23" s="8"/>
      <c r="FF23" s="8"/>
      <c r="FG23" s="8"/>
      <c r="FH23" s="8"/>
      <c r="FI23" s="8"/>
      <c r="FJ23" s="8"/>
      <c r="FK23" s="8"/>
      <c r="FL23" s="8"/>
      <c r="FM23" s="8"/>
      <c r="FN23" s="8"/>
      <c r="FO23" s="8"/>
      <c r="FP23" s="8"/>
      <c r="FQ23" s="8"/>
      <c r="FR23" s="8"/>
      <c r="FS23" s="8"/>
      <c r="FT23" s="8"/>
      <c r="FU23" s="8"/>
      <c r="FV23" s="8"/>
      <c r="FW23" s="8"/>
      <c r="FX23" s="8"/>
      <c r="FY23" s="8"/>
      <c r="FZ23" s="8"/>
      <c r="GA23" s="8"/>
      <c r="GB23" s="8"/>
      <c r="GC23" s="8"/>
      <c r="GD23" s="8"/>
      <c r="GE23" s="8"/>
      <c r="GF23" s="8"/>
      <c r="GG23" s="8"/>
      <c r="GH23" s="8"/>
      <c r="GI23" s="8"/>
      <c r="GJ23" s="8"/>
      <c r="GK23" s="8"/>
      <c r="GL23" s="8"/>
      <c r="GM23" s="8"/>
      <c r="GN23" s="8"/>
      <c r="GO23" s="8"/>
      <c r="GP23" s="8"/>
      <c r="GQ23" s="8"/>
      <c r="GR23" s="8"/>
      <c r="GS23" s="8"/>
      <c r="GT23" s="8"/>
      <c r="GU23" s="8"/>
      <c r="GV23" s="8"/>
      <c r="GW23" s="8"/>
      <c r="GX23" s="8"/>
      <c r="GY23" s="8"/>
      <c r="GZ23" s="8"/>
      <c r="HA23" s="8"/>
      <c r="HB23" s="8"/>
      <c r="HC23" s="8"/>
      <c r="HD23" s="8"/>
      <c r="HE23" s="8"/>
      <c r="HF23" s="8"/>
      <c r="HG23" s="8"/>
      <c r="HH23" s="8"/>
      <c r="HI23" s="8"/>
      <c r="HJ23" s="8"/>
      <c r="HK23" s="8"/>
      <c r="HL23" s="8"/>
      <c r="HM23" s="8"/>
      <c r="HN23" s="8"/>
      <c r="HO23" s="8"/>
      <c r="HP23" s="8"/>
      <c r="HQ23" s="8"/>
      <c r="HR23" s="8"/>
      <c r="HS23" s="8"/>
      <c r="HT23" s="8"/>
      <c r="HU23" s="8"/>
      <c r="HV23" s="8"/>
      <c r="HW23" s="8"/>
      <c r="HX23" s="8"/>
      <c r="HY23" s="8"/>
      <c r="HZ23" s="8"/>
      <c r="IA23" s="8"/>
      <c r="IB23" s="8"/>
      <c r="IC23" s="8"/>
      <c r="ID23" s="8"/>
      <c r="IE23" s="8"/>
      <c r="IF23" s="8"/>
      <c r="IG23" s="8"/>
      <c r="IH23" s="8"/>
      <c r="II23" s="8"/>
      <c r="IJ23" s="8"/>
      <c r="IK23" s="8"/>
      <c r="IL23" s="8"/>
      <c r="IM23" s="8"/>
      <c r="IN23" s="8"/>
      <c r="IO23" s="8"/>
      <c r="IP23" s="8"/>
      <c r="IQ23" s="8"/>
      <c r="IR23" s="8"/>
      <c r="IS23" s="8"/>
      <c r="IT23" s="8"/>
      <c r="IU23" s="8"/>
      <c r="IV23" s="8"/>
      <c r="IW23" s="8"/>
      <c r="IX23" s="8"/>
      <c r="IY23" s="8"/>
      <c r="IZ23" s="8"/>
      <c r="JA23" s="8"/>
      <c r="JB23" s="8"/>
      <c r="JC23" s="8"/>
      <c r="JD23" s="8"/>
      <c r="JE23" s="8"/>
      <c r="JF23" s="8"/>
      <c r="JG23" s="8"/>
      <c r="JH23" s="8"/>
      <c r="JI23" s="8"/>
      <c r="JJ23" s="8"/>
      <c r="JK23" s="8"/>
      <c r="JL23" s="8"/>
      <c r="JM23" s="8"/>
      <c r="JN23" s="8"/>
      <c r="JO23" s="8"/>
      <c r="JP23" s="8"/>
      <c r="JQ23" s="8"/>
      <c r="JR23" s="8"/>
      <c r="JS23" s="8"/>
      <c r="JT23" s="8"/>
      <c r="JU23" s="8"/>
      <c r="JV23" s="8"/>
      <c r="JW23" s="8"/>
      <c r="JX23" s="8"/>
    </row>
    <row r="24" spans="1:284" s="9" customFormat="1" ht="35" customHeight="1" x14ac:dyDescent="0.25">
      <c r="A24" s="8"/>
      <c r="B24" s="2"/>
      <c r="C24" s="13"/>
      <c r="D24" s="17"/>
      <c r="E24" s="17"/>
      <c r="F24" s="30" t="str">
        <f t="shared" si="0"/>
        <v/>
      </c>
      <c r="G24" s="55"/>
      <c r="H24" s="32"/>
      <c r="I24" s="22"/>
      <c r="J24" s="22"/>
      <c r="K24" s="22"/>
      <c r="L24" s="22"/>
      <c r="M24" s="22"/>
      <c r="N24" s="33"/>
      <c r="O24" s="32"/>
      <c r="P24" s="22"/>
      <c r="Q24" s="22"/>
      <c r="R24" s="22"/>
      <c r="S24" s="22"/>
      <c r="T24" s="22"/>
      <c r="U24" s="33"/>
      <c r="V24" s="22"/>
      <c r="W24" s="22"/>
      <c r="X24" s="22"/>
      <c r="Y24" s="22"/>
      <c r="Z24" s="22"/>
      <c r="AA24" s="22"/>
      <c r="AB24" s="33"/>
      <c r="AC24" s="32"/>
      <c r="AD24" s="22"/>
      <c r="AE24" s="22"/>
      <c r="AF24" s="22"/>
      <c r="AG24" s="22"/>
      <c r="AH24" s="22"/>
      <c r="AI24" s="33"/>
      <c r="AJ24" s="8"/>
      <c r="AK24" s="10"/>
      <c r="AL24" s="8"/>
      <c r="AM24" s="8"/>
      <c r="AN24" s="8"/>
      <c r="AO24" s="8"/>
      <c r="AP24" s="8"/>
      <c r="AQ24" s="8"/>
      <c r="AR24" s="8"/>
      <c r="AS24" s="8"/>
      <c r="AT24" s="8"/>
      <c r="AU24" s="8"/>
      <c r="AV24" s="8"/>
      <c r="AW24" s="8"/>
      <c r="AX24" s="8"/>
      <c r="AY24" s="8"/>
      <c r="AZ24" s="8"/>
      <c r="BA24" s="8"/>
      <c r="BB24" s="8"/>
      <c r="BC24" s="8"/>
      <c r="BD24" s="8"/>
      <c r="BE24" s="8"/>
      <c r="BF24" s="8"/>
      <c r="BG24" s="8"/>
      <c r="BH24" s="8"/>
      <c r="BI24" s="8"/>
      <c r="BJ24" s="8"/>
      <c r="BK24" s="8"/>
      <c r="BL24" s="8"/>
      <c r="BM24" s="8"/>
      <c r="BN24" s="8"/>
      <c r="BO24" s="8"/>
      <c r="BP24" s="8"/>
      <c r="BQ24" s="8"/>
      <c r="BR24" s="8"/>
      <c r="BS24" s="8"/>
      <c r="BT24" s="8"/>
      <c r="BU24" s="8"/>
      <c r="BV24" s="8"/>
      <c r="BW24" s="8"/>
      <c r="BX24" s="8"/>
      <c r="BY24" s="8"/>
      <c r="BZ24" s="8"/>
      <c r="CA24" s="8"/>
      <c r="CB24" s="8"/>
      <c r="CC24" s="8"/>
      <c r="CD24" s="8"/>
      <c r="CE24" s="8"/>
      <c r="CF24" s="8"/>
      <c r="CG24" s="8"/>
      <c r="CH24" s="8"/>
      <c r="CI24" s="8"/>
      <c r="CJ24" s="8"/>
      <c r="CK24" s="8"/>
      <c r="CL24" s="8"/>
      <c r="CM24" s="8"/>
      <c r="CN24" s="8"/>
      <c r="CO24" s="8"/>
      <c r="CP24" s="8"/>
      <c r="CQ24" s="8"/>
      <c r="CR24" s="8"/>
      <c r="CS24" s="8"/>
      <c r="CT24" s="8"/>
      <c r="CU24" s="8"/>
      <c r="CV24" s="8"/>
      <c r="CW24" s="8"/>
      <c r="CX24" s="8"/>
      <c r="CY24" s="8"/>
      <c r="CZ24" s="8"/>
      <c r="DA24" s="8"/>
      <c r="DB24" s="8"/>
      <c r="DC24" s="8"/>
      <c r="DD24" s="8"/>
      <c r="DE24" s="8"/>
      <c r="DF24" s="8"/>
      <c r="DG24" s="8"/>
      <c r="DH24" s="8"/>
      <c r="DI24" s="8"/>
      <c r="DJ24" s="8"/>
      <c r="DK24" s="8"/>
      <c r="DL24" s="8"/>
      <c r="DM24" s="8"/>
      <c r="DN24" s="8"/>
      <c r="DO24" s="8"/>
      <c r="DP24" s="8"/>
      <c r="DQ24" s="8"/>
      <c r="DR24" s="8"/>
      <c r="DS24" s="8"/>
      <c r="DT24" s="8"/>
      <c r="DU24" s="8"/>
      <c r="DV24" s="8"/>
      <c r="DW24" s="8"/>
      <c r="DX24" s="8"/>
      <c r="DY24" s="8"/>
      <c r="DZ24" s="8"/>
      <c r="EA24" s="8"/>
      <c r="EB24" s="8"/>
      <c r="EC24" s="8"/>
      <c r="ED24" s="8"/>
      <c r="EE24" s="8"/>
      <c r="EF24" s="8"/>
      <c r="EG24" s="8"/>
      <c r="EH24" s="8"/>
      <c r="EI24" s="8"/>
      <c r="EJ24" s="8"/>
      <c r="EK24" s="8"/>
      <c r="EL24" s="8"/>
      <c r="EM24" s="8"/>
      <c r="EN24" s="8"/>
      <c r="EO24" s="8"/>
      <c r="EP24" s="8"/>
      <c r="EQ24" s="8"/>
      <c r="ER24" s="8"/>
      <c r="ES24" s="8"/>
      <c r="ET24" s="8"/>
      <c r="EU24" s="8"/>
      <c r="EV24" s="8"/>
      <c r="EW24" s="8"/>
      <c r="EX24" s="8"/>
      <c r="EY24" s="8"/>
      <c r="EZ24" s="8"/>
      <c r="FA24" s="8"/>
      <c r="FB24" s="8"/>
      <c r="FC24" s="8"/>
      <c r="FD24" s="8"/>
      <c r="FE24" s="8"/>
      <c r="FF24" s="8"/>
      <c r="FG24" s="8"/>
      <c r="FH24" s="8"/>
      <c r="FI24" s="8"/>
      <c r="FJ24" s="8"/>
      <c r="FK24" s="8"/>
      <c r="FL24" s="8"/>
      <c r="FM24" s="8"/>
      <c r="FN24" s="8"/>
      <c r="FO24" s="8"/>
      <c r="FP24" s="8"/>
      <c r="FQ24" s="8"/>
      <c r="FR24" s="8"/>
      <c r="FS24" s="8"/>
      <c r="FT24" s="8"/>
      <c r="FU24" s="8"/>
      <c r="FV24" s="8"/>
      <c r="FW24" s="8"/>
      <c r="FX24" s="8"/>
      <c r="FY24" s="8"/>
      <c r="FZ24" s="8"/>
      <c r="GA24" s="8"/>
      <c r="GB24" s="8"/>
      <c r="GC24" s="8"/>
      <c r="GD24" s="8"/>
      <c r="GE24" s="8"/>
      <c r="GF24" s="8"/>
      <c r="GG24" s="8"/>
      <c r="GH24" s="8"/>
      <c r="GI24" s="8"/>
      <c r="GJ24" s="8"/>
      <c r="GK24" s="8"/>
      <c r="GL24" s="8"/>
      <c r="GM24" s="8"/>
      <c r="GN24" s="8"/>
      <c r="GO24" s="8"/>
      <c r="GP24" s="8"/>
      <c r="GQ24" s="8"/>
      <c r="GR24" s="8"/>
      <c r="GS24" s="8"/>
      <c r="GT24" s="8"/>
      <c r="GU24" s="8"/>
      <c r="GV24" s="8"/>
      <c r="GW24" s="8"/>
      <c r="GX24" s="8"/>
      <c r="GY24" s="8"/>
      <c r="GZ24" s="8"/>
      <c r="HA24" s="8"/>
      <c r="HB24" s="8"/>
      <c r="HC24" s="8"/>
      <c r="HD24" s="8"/>
      <c r="HE24" s="8"/>
      <c r="HF24" s="8"/>
      <c r="HG24" s="8"/>
      <c r="HH24" s="8"/>
      <c r="HI24" s="8"/>
      <c r="HJ24" s="8"/>
      <c r="HK24" s="8"/>
      <c r="HL24" s="8"/>
      <c r="HM24" s="8"/>
      <c r="HN24" s="8"/>
      <c r="HO24" s="8"/>
      <c r="HP24" s="8"/>
      <c r="HQ24" s="8"/>
      <c r="HR24" s="8"/>
      <c r="HS24" s="8"/>
      <c r="HT24" s="8"/>
      <c r="HU24" s="8"/>
      <c r="HV24" s="8"/>
      <c r="HW24" s="8"/>
      <c r="HX24" s="8"/>
      <c r="HY24" s="8"/>
      <c r="HZ24" s="8"/>
      <c r="IA24" s="8"/>
      <c r="IB24" s="8"/>
      <c r="IC24" s="8"/>
      <c r="ID24" s="8"/>
      <c r="IE24" s="8"/>
      <c r="IF24" s="8"/>
      <c r="IG24" s="8"/>
      <c r="IH24" s="8"/>
      <c r="II24" s="8"/>
      <c r="IJ24" s="8"/>
      <c r="IK24" s="8"/>
      <c r="IL24" s="8"/>
      <c r="IM24" s="8"/>
      <c r="IN24" s="8"/>
      <c r="IO24" s="8"/>
      <c r="IP24" s="8"/>
      <c r="IQ24" s="8"/>
      <c r="IR24" s="8"/>
      <c r="IS24" s="8"/>
      <c r="IT24" s="8"/>
      <c r="IU24" s="8"/>
      <c r="IV24" s="8"/>
      <c r="IW24" s="8"/>
      <c r="IX24" s="8"/>
      <c r="IY24" s="8"/>
      <c r="IZ24" s="8"/>
      <c r="JA24" s="8"/>
      <c r="JB24" s="8"/>
      <c r="JC24" s="8"/>
      <c r="JD24" s="8"/>
      <c r="JE24" s="8"/>
      <c r="JF24" s="8"/>
      <c r="JG24" s="8"/>
      <c r="JH24" s="8"/>
      <c r="JI24" s="8"/>
      <c r="JJ24" s="8"/>
      <c r="JK24" s="8"/>
      <c r="JL24" s="8"/>
      <c r="JM24" s="8"/>
      <c r="JN24" s="8"/>
      <c r="JO24" s="8"/>
      <c r="JP24" s="8"/>
      <c r="JQ24" s="8"/>
      <c r="JR24" s="8"/>
      <c r="JS24" s="8"/>
      <c r="JT24" s="8"/>
      <c r="JU24" s="8"/>
      <c r="JV24" s="8"/>
      <c r="JW24" s="8"/>
      <c r="JX24" s="8"/>
    </row>
    <row r="25" spans="1:284" x14ac:dyDescent="0.2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c r="IZ25" s="1"/>
      <c r="JA25" s="1"/>
      <c r="JB25" s="1"/>
      <c r="JC25" s="1"/>
      <c r="JD25" s="1"/>
      <c r="JE25" s="1"/>
      <c r="JF25" s="1"/>
      <c r="JG25" s="1"/>
      <c r="JH25" s="1"/>
      <c r="JI25" s="1"/>
      <c r="JJ25" s="1"/>
      <c r="JK25" s="1"/>
      <c r="JL25" s="1"/>
      <c r="JM25" s="1"/>
      <c r="JN25" s="1"/>
      <c r="JO25" s="1"/>
      <c r="JP25" s="1"/>
      <c r="JQ25" s="1"/>
      <c r="JR25" s="1"/>
      <c r="JS25" s="1"/>
      <c r="JT25" s="1"/>
      <c r="JU25" s="1"/>
      <c r="JV25" s="1"/>
      <c r="JW25" s="1"/>
      <c r="JX25" s="1"/>
    </row>
    <row r="26" spans="1:284" x14ac:dyDescent="0.25">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c r="IZ26" s="1"/>
      <c r="JA26" s="1"/>
      <c r="JB26" s="1"/>
      <c r="JC26" s="1"/>
      <c r="JD26" s="1"/>
      <c r="JE26" s="1"/>
      <c r="JF26" s="1"/>
      <c r="JG26" s="1"/>
      <c r="JH26" s="1"/>
      <c r="JI26" s="1"/>
      <c r="JJ26" s="1"/>
      <c r="JK26" s="1"/>
      <c r="JL26" s="1"/>
      <c r="JM26" s="1"/>
      <c r="JN26" s="1"/>
      <c r="JO26" s="1"/>
      <c r="JP26" s="1"/>
      <c r="JQ26" s="1"/>
      <c r="JR26" s="1"/>
      <c r="JS26" s="1"/>
      <c r="JT26" s="1"/>
      <c r="JU26" s="1"/>
      <c r="JV26" s="1"/>
      <c r="JW26" s="1"/>
      <c r="JX26" s="1"/>
    </row>
    <row r="27" spans="1:284" x14ac:dyDescent="0.2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c r="IZ27" s="1"/>
      <c r="JA27" s="1"/>
      <c r="JB27" s="1"/>
      <c r="JC27" s="1"/>
      <c r="JD27" s="1"/>
      <c r="JE27" s="1"/>
      <c r="JF27" s="1"/>
      <c r="JG27" s="1"/>
      <c r="JH27" s="1"/>
      <c r="JI27" s="1"/>
      <c r="JJ27" s="1"/>
      <c r="JK27" s="1"/>
      <c r="JL27" s="1"/>
      <c r="JM27" s="1"/>
      <c r="JN27" s="1"/>
      <c r="JO27" s="1"/>
      <c r="JP27" s="1"/>
      <c r="JQ27" s="1"/>
      <c r="JR27" s="1"/>
      <c r="JS27" s="1"/>
      <c r="JT27" s="1"/>
      <c r="JU27" s="1"/>
      <c r="JV27" s="1"/>
      <c r="JW27" s="1"/>
      <c r="JX27" s="1"/>
    </row>
    <row r="28" spans="1:284" x14ac:dyDescent="0.2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c r="IY28" s="1"/>
      <c r="IZ28" s="1"/>
      <c r="JA28" s="1"/>
      <c r="JB28" s="1"/>
      <c r="JC28" s="1"/>
      <c r="JD28" s="1"/>
      <c r="JE28" s="1"/>
      <c r="JF28" s="1"/>
      <c r="JG28" s="1"/>
      <c r="JH28" s="1"/>
      <c r="JI28" s="1"/>
      <c r="JJ28" s="1"/>
      <c r="JK28" s="1"/>
      <c r="JL28" s="1"/>
      <c r="JM28" s="1"/>
      <c r="JN28" s="1"/>
      <c r="JO28" s="1"/>
      <c r="JP28" s="1"/>
      <c r="JQ28" s="1"/>
      <c r="JR28" s="1"/>
      <c r="JS28" s="1"/>
      <c r="JT28" s="1"/>
      <c r="JU28" s="1"/>
      <c r="JV28" s="1"/>
      <c r="JW28" s="1"/>
      <c r="JX28" s="1"/>
    </row>
    <row r="29" spans="1:284" x14ac:dyDescent="0.2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c r="IZ29" s="1"/>
      <c r="JA29" s="1"/>
      <c r="JB29" s="1"/>
      <c r="JC29" s="1"/>
      <c r="JD29" s="1"/>
      <c r="JE29" s="1"/>
      <c r="JF29" s="1"/>
      <c r="JG29" s="1"/>
      <c r="JH29" s="1"/>
      <c r="JI29" s="1"/>
      <c r="JJ29" s="1"/>
      <c r="JK29" s="1"/>
      <c r="JL29" s="1"/>
      <c r="JM29" s="1"/>
      <c r="JN29" s="1"/>
      <c r="JO29" s="1"/>
      <c r="JP29" s="1"/>
      <c r="JQ29" s="1"/>
      <c r="JR29" s="1"/>
      <c r="JS29" s="1"/>
      <c r="JT29" s="1"/>
      <c r="JU29" s="1"/>
      <c r="JV29" s="1"/>
      <c r="JW29" s="1"/>
      <c r="JX29" s="1"/>
    </row>
    <row r="30" spans="1:284" x14ac:dyDescent="0.2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c r="IZ30" s="1"/>
      <c r="JA30" s="1"/>
      <c r="JB30" s="1"/>
      <c r="JC30" s="1"/>
      <c r="JD30" s="1"/>
      <c r="JE30" s="1"/>
      <c r="JF30" s="1"/>
      <c r="JG30" s="1"/>
      <c r="JH30" s="1"/>
      <c r="JI30" s="1"/>
      <c r="JJ30" s="1"/>
      <c r="JK30" s="1"/>
      <c r="JL30" s="1"/>
      <c r="JM30" s="1"/>
      <c r="JN30" s="1"/>
      <c r="JO30" s="1"/>
      <c r="JP30" s="1"/>
      <c r="JQ30" s="1"/>
      <c r="JR30" s="1"/>
      <c r="JS30" s="1"/>
      <c r="JT30" s="1"/>
      <c r="JU30" s="1"/>
      <c r="JV30" s="1"/>
      <c r="JW30" s="1"/>
      <c r="JX30" s="1"/>
    </row>
    <row r="31" spans="1:284" x14ac:dyDescent="0.2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c r="IZ31" s="1"/>
      <c r="JA31" s="1"/>
      <c r="JB31" s="1"/>
      <c r="JC31" s="1"/>
      <c r="JD31" s="1"/>
      <c r="JE31" s="1"/>
      <c r="JF31" s="1"/>
      <c r="JG31" s="1"/>
      <c r="JH31" s="1"/>
      <c r="JI31" s="1"/>
      <c r="JJ31" s="1"/>
      <c r="JK31" s="1"/>
      <c r="JL31" s="1"/>
      <c r="JM31" s="1"/>
      <c r="JN31" s="1"/>
      <c r="JO31" s="1"/>
      <c r="JP31" s="1"/>
      <c r="JQ31" s="1"/>
      <c r="JR31" s="1"/>
      <c r="JS31" s="1"/>
      <c r="JT31" s="1"/>
      <c r="JU31" s="1"/>
      <c r="JV31" s="1"/>
      <c r="JW31" s="1"/>
      <c r="JX31" s="1"/>
    </row>
    <row r="32" spans="1:284" x14ac:dyDescent="0.2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c r="IZ32" s="1"/>
      <c r="JA32" s="1"/>
      <c r="JB32" s="1"/>
      <c r="JC32" s="1"/>
      <c r="JD32" s="1"/>
      <c r="JE32" s="1"/>
      <c r="JF32" s="1"/>
      <c r="JG32" s="1"/>
      <c r="JH32" s="1"/>
      <c r="JI32" s="1"/>
      <c r="JJ32" s="1"/>
      <c r="JK32" s="1"/>
      <c r="JL32" s="1"/>
      <c r="JM32" s="1"/>
      <c r="JN32" s="1"/>
      <c r="JO32" s="1"/>
      <c r="JP32" s="1"/>
      <c r="JQ32" s="1"/>
      <c r="JR32" s="1"/>
      <c r="JS32" s="1"/>
      <c r="JT32" s="1"/>
      <c r="JU32" s="1"/>
      <c r="JV32" s="1"/>
      <c r="JW32" s="1"/>
      <c r="JX32" s="1"/>
    </row>
    <row r="33" spans="1:284" x14ac:dyDescent="0.2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c r="IZ33" s="1"/>
      <c r="JA33" s="1"/>
      <c r="JB33" s="1"/>
      <c r="JC33" s="1"/>
      <c r="JD33" s="1"/>
      <c r="JE33" s="1"/>
      <c r="JF33" s="1"/>
      <c r="JG33" s="1"/>
      <c r="JH33" s="1"/>
      <c r="JI33" s="1"/>
      <c r="JJ33" s="1"/>
      <c r="JK33" s="1"/>
      <c r="JL33" s="1"/>
      <c r="JM33" s="1"/>
      <c r="JN33" s="1"/>
      <c r="JO33" s="1"/>
      <c r="JP33" s="1"/>
      <c r="JQ33" s="1"/>
      <c r="JR33" s="1"/>
      <c r="JS33" s="1"/>
      <c r="JT33" s="1"/>
      <c r="JU33" s="1"/>
      <c r="JV33" s="1"/>
      <c r="JW33" s="1"/>
      <c r="JX33" s="1"/>
    </row>
    <row r="34" spans="1:284" x14ac:dyDescent="0.2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c r="IZ34" s="1"/>
      <c r="JA34" s="1"/>
      <c r="JB34" s="1"/>
      <c r="JC34" s="1"/>
      <c r="JD34" s="1"/>
      <c r="JE34" s="1"/>
      <c r="JF34" s="1"/>
      <c r="JG34" s="1"/>
      <c r="JH34" s="1"/>
      <c r="JI34" s="1"/>
      <c r="JJ34" s="1"/>
      <c r="JK34" s="1"/>
      <c r="JL34" s="1"/>
      <c r="JM34" s="1"/>
      <c r="JN34" s="1"/>
      <c r="JO34" s="1"/>
      <c r="JP34" s="1"/>
      <c r="JQ34" s="1"/>
      <c r="JR34" s="1"/>
      <c r="JS34" s="1"/>
      <c r="JT34" s="1"/>
      <c r="JU34" s="1"/>
      <c r="JV34" s="1"/>
      <c r="JW34" s="1"/>
      <c r="JX34" s="1"/>
    </row>
    <row r="35" spans="1:284" x14ac:dyDescent="0.2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c r="IZ35" s="1"/>
      <c r="JA35" s="1"/>
      <c r="JB35" s="1"/>
      <c r="JC35" s="1"/>
      <c r="JD35" s="1"/>
      <c r="JE35" s="1"/>
      <c r="JF35" s="1"/>
      <c r="JG35" s="1"/>
      <c r="JH35" s="1"/>
      <c r="JI35" s="1"/>
      <c r="JJ35" s="1"/>
      <c r="JK35" s="1"/>
      <c r="JL35" s="1"/>
      <c r="JM35" s="1"/>
      <c r="JN35" s="1"/>
      <c r="JO35" s="1"/>
      <c r="JP35" s="1"/>
      <c r="JQ35" s="1"/>
      <c r="JR35" s="1"/>
      <c r="JS35" s="1"/>
      <c r="JT35" s="1"/>
      <c r="JU35" s="1"/>
      <c r="JV35" s="1"/>
      <c r="JW35" s="1"/>
      <c r="JX35" s="1"/>
    </row>
    <row r="36" spans="1:284" x14ac:dyDescent="0.2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c r="IZ36" s="1"/>
      <c r="JA36" s="1"/>
      <c r="JB36" s="1"/>
      <c r="JC36" s="1"/>
      <c r="JD36" s="1"/>
      <c r="JE36" s="1"/>
      <c r="JF36" s="1"/>
      <c r="JG36" s="1"/>
      <c r="JH36" s="1"/>
      <c r="JI36" s="1"/>
      <c r="JJ36" s="1"/>
      <c r="JK36" s="1"/>
      <c r="JL36" s="1"/>
      <c r="JM36" s="1"/>
      <c r="JN36" s="1"/>
      <c r="JO36" s="1"/>
      <c r="JP36" s="1"/>
      <c r="JQ36" s="1"/>
      <c r="JR36" s="1"/>
      <c r="JS36" s="1"/>
      <c r="JT36" s="1"/>
      <c r="JU36" s="1"/>
      <c r="JV36" s="1"/>
      <c r="JW36" s="1"/>
      <c r="JX36" s="1"/>
    </row>
    <row r="37" spans="1:284" x14ac:dyDescent="0.2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c r="IY37" s="1"/>
      <c r="IZ37" s="1"/>
      <c r="JA37" s="1"/>
      <c r="JB37" s="1"/>
      <c r="JC37" s="1"/>
      <c r="JD37" s="1"/>
      <c r="JE37" s="1"/>
      <c r="JF37" s="1"/>
      <c r="JG37" s="1"/>
      <c r="JH37" s="1"/>
      <c r="JI37" s="1"/>
      <c r="JJ37" s="1"/>
      <c r="JK37" s="1"/>
      <c r="JL37" s="1"/>
      <c r="JM37" s="1"/>
      <c r="JN37" s="1"/>
      <c r="JO37" s="1"/>
      <c r="JP37" s="1"/>
      <c r="JQ37" s="1"/>
      <c r="JR37" s="1"/>
      <c r="JS37" s="1"/>
      <c r="JT37" s="1"/>
      <c r="JU37" s="1"/>
      <c r="JV37" s="1"/>
      <c r="JW37" s="1"/>
      <c r="JX37" s="1"/>
    </row>
    <row r="38" spans="1:284"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c r="IY38" s="1"/>
      <c r="IZ38" s="1"/>
      <c r="JA38" s="1"/>
      <c r="JB38" s="1"/>
      <c r="JC38" s="1"/>
      <c r="JD38" s="1"/>
      <c r="JE38" s="1"/>
      <c r="JF38" s="1"/>
      <c r="JG38" s="1"/>
      <c r="JH38" s="1"/>
      <c r="JI38" s="1"/>
      <c r="JJ38" s="1"/>
      <c r="JK38" s="1"/>
      <c r="JL38" s="1"/>
      <c r="JM38" s="1"/>
      <c r="JN38" s="1"/>
      <c r="JO38" s="1"/>
      <c r="JP38" s="1"/>
      <c r="JQ38" s="1"/>
      <c r="JR38" s="1"/>
      <c r="JS38" s="1"/>
      <c r="JT38" s="1"/>
      <c r="JU38" s="1"/>
      <c r="JV38" s="1"/>
      <c r="JW38" s="1"/>
      <c r="JX38" s="1"/>
    </row>
    <row r="39" spans="1:284"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c r="IY39" s="1"/>
      <c r="IZ39" s="1"/>
      <c r="JA39" s="1"/>
      <c r="JB39" s="1"/>
      <c r="JC39" s="1"/>
      <c r="JD39" s="1"/>
      <c r="JE39" s="1"/>
      <c r="JF39" s="1"/>
      <c r="JG39" s="1"/>
      <c r="JH39" s="1"/>
      <c r="JI39" s="1"/>
      <c r="JJ39" s="1"/>
      <c r="JK39" s="1"/>
      <c r="JL39" s="1"/>
      <c r="JM39" s="1"/>
      <c r="JN39" s="1"/>
      <c r="JO39" s="1"/>
      <c r="JP39" s="1"/>
      <c r="JQ39" s="1"/>
      <c r="JR39" s="1"/>
      <c r="JS39" s="1"/>
      <c r="JT39" s="1"/>
      <c r="JU39" s="1"/>
      <c r="JV39" s="1"/>
      <c r="JW39" s="1"/>
      <c r="JX39" s="1"/>
    </row>
    <row r="40" spans="1:284"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c r="IZ40" s="1"/>
      <c r="JA40" s="1"/>
      <c r="JB40" s="1"/>
      <c r="JC40" s="1"/>
      <c r="JD40" s="1"/>
      <c r="JE40" s="1"/>
      <c r="JF40" s="1"/>
      <c r="JG40" s="1"/>
      <c r="JH40" s="1"/>
      <c r="JI40" s="1"/>
      <c r="JJ40" s="1"/>
      <c r="JK40" s="1"/>
      <c r="JL40" s="1"/>
      <c r="JM40" s="1"/>
      <c r="JN40" s="1"/>
      <c r="JO40" s="1"/>
      <c r="JP40" s="1"/>
      <c r="JQ40" s="1"/>
      <c r="JR40" s="1"/>
      <c r="JS40" s="1"/>
      <c r="JT40" s="1"/>
      <c r="JU40" s="1"/>
      <c r="JV40" s="1"/>
      <c r="JW40" s="1"/>
      <c r="JX40" s="1"/>
    </row>
    <row r="41" spans="1:284"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c r="IZ41" s="1"/>
      <c r="JA41" s="1"/>
      <c r="JB41" s="1"/>
      <c r="JC41" s="1"/>
      <c r="JD41" s="1"/>
      <c r="JE41" s="1"/>
      <c r="JF41" s="1"/>
      <c r="JG41" s="1"/>
      <c r="JH41" s="1"/>
      <c r="JI41" s="1"/>
      <c r="JJ41" s="1"/>
      <c r="JK41" s="1"/>
      <c r="JL41" s="1"/>
      <c r="JM41" s="1"/>
      <c r="JN41" s="1"/>
      <c r="JO41" s="1"/>
      <c r="JP41" s="1"/>
      <c r="JQ41" s="1"/>
      <c r="JR41" s="1"/>
      <c r="JS41" s="1"/>
      <c r="JT41" s="1"/>
      <c r="JU41" s="1"/>
      <c r="JV41" s="1"/>
      <c r="JW41" s="1"/>
      <c r="JX41" s="1"/>
    </row>
    <row r="42" spans="1:284"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c r="IY42" s="1"/>
      <c r="IZ42" s="1"/>
      <c r="JA42" s="1"/>
      <c r="JB42" s="1"/>
      <c r="JC42" s="1"/>
      <c r="JD42" s="1"/>
      <c r="JE42" s="1"/>
      <c r="JF42" s="1"/>
      <c r="JG42" s="1"/>
      <c r="JH42" s="1"/>
      <c r="JI42" s="1"/>
      <c r="JJ42" s="1"/>
      <c r="JK42" s="1"/>
      <c r="JL42" s="1"/>
      <c r="JM42" s="1"/>
      <c r="JN42" s="1"/>
      <c r="JO42" s="1"/>
      <c r="JP42" s="1"/>
      <c r="JQ42" s="1"/>
      <c r="JR42" s="1"/>
      <c r="JS42" s="1"/>
      <c r="JT42" s="1"/>
      <c r="JU42" s="1"/>
      <c r="JV42" s="1"/>
      <c r="JW42" s="1"/>
      <c r="JX42" s="1"/>
    </row>
    <row r="43" spans="1:284"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c r="IY43" s="1"/>
      <c r="IZ43" s="1"/>
      <c r="JA43" s="1"/>
      <c r="JB43" s="1"/>
      <c r="JC43" s="1"/>
      <c r="JD43" s="1"/>
      <c r="JE43" s="1"/>
      <c r="JF43" s="1"/>
      <c r="JG43" s="1"/>
      <c r="JH43" s="1"/>
      <c r="JI43" s="1"/>
      <c r="JJ43" s="1"/>
      <c r="JK43" s="1"/>
      <c r="JL43" s="1"/>
      <c r="JM43" s="1"/>
      <c r="JN43" s="1"/>
      <c r="JO43" s="1"/>
      <c r="JP43" s="1"/>
      <c r="JQ43" s="1"/>
      <c r="JR43" s="1"/>
      <c r="JS43" s="1"/>
      <c r="JT43" s="1"/>
      <c r="JU43" s="1"/>
      <c r="JV43" s="1"/>
      <c r="JW43" s="1"/>
      <c r="JX43" s="1"/>
    </row>
    <row r="44" spans="1:284"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c r="IY44" s="1"/>
      <c r="IZ44" s="1"/>
      <c r="JA44" s="1"/>
      <c r="JB44" s="1"/>
      <c r="JC44" s="1"/>
      <c r="JD44" s="1"/>
      <c r="JE44" s="1"/>
      <c r="JF44" s="1"/>
      <c r="JG44" s="1"/>
      <c r="JH44" s="1"/>
      <c r="JI44" s="1"/>
      <c r="JJ44" s="1"/>
      <c r="JK44" s="1"/>
      <c r="JL44" s="1"/>
      <c r="JM44" s="1"/>
      <c r="JN44" s="1"/>
      <c r="JO44" s="1"/>
      <c r="JP44" s="1"/>
      <c r="JQ44" s="1"/>
      <c r="JR44" s="1"/>
      <c r="JS44" s="1"/>
      <c r="JT44" s="1"/>
      <c r="JU44" s="1"/>
      <c r="JV44" s="1"/>
      <c r="JW44" s="1"/>
      <c r="JX44" s="1"/>
    </row>
    <row r="45" spans="1:284"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c r="IY45" s="1"/>
      <c r="IZ45" s="1"/>
      <c r="JA45" s="1"/>
      <c r="JB45" s="1"/>
      <c r="JC45" s="1"/>
      <c r="JD45" s="1"/>
      <c r="JE45" s="1"/>
      <c r="JF45" s="1"/>
      <c r="JG45" s="1"/>
      <c r="JH45" s="1"/>
      <c r="JI45" s="1"/>
      <c r="JJ45" s="1"/>
      <c r="JK45" s="1"/>
      <c r="JL45" s="1"/>
      <c r="JM45" s="1"/>
      <c r="JN45" s="1"/>
      <c r="JO45" s="1"/>
      <c r="JP45" s="1"/>
      <c r="JQ45" s="1"/>
      <c r="JR45" s="1"/>
      <c r="JS45" s="1"/>
      <c r="JT45" s="1"/>
      <c r="JU45" s="1"/>
      <c r="JV45" s="1"/>
      <c r="JW45" s="1"/>
      <c r="JX45" s="1"/>
    </row>
    <row r="46" spans="1:284"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c r="IY46" s="1"/>
      <c r="IZ46" s="1"/>
      <c r="JA46" s="1"/>
      <c r="JB46" s="1"/>
      <c r="JC46" s="1"/>
      <c r="JD46" s="1"/>
      <c r="JE46" s="1"/>
      <c r="JF46" s="1"/>
      <c r="JG46" s="1"/>
      <c r="JH46" s="1"/>
      <c r="JI46" s="1"/>
      <c r="JJ46" s="1"/>
      <c r="JK46" s="1"/>
      <c r="JL46" s="1"/>
      <c r="JM46" s="1"/>
      <c r="JN46" s="1"/>
      <c r="JO46" s="1"/>
      <c r="JP46" s="1"/>
      <c r="JQ46" s="1"/>
      <c r="JR46" s="1"/>
      <c r="JS46" s="1"/>
      <c r="JT46" s="1"/>
      <c r="JU46" s="1"/>
      <c r="JV46" s="1"/>
      <c r="JW46" s="1"/>
      <c r="JX46" s="1"/>
    </row>
    <row r="47" spans="1:284"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c r="IZ47" s="1"/>
      <c r="JA47" s="1"/>
      <c r="JB47" s="1"/>
      <c r="JC47" s="1"/>
      <c r="JD47" s="1"/>
      <c r="JE47" s="1"/>
      <c r="JF47" s="1"/>
      <c r="JG47" s="1"/>
      <c r="JH47" s="1"/>
      <c r="JI47" s="1"/>
      <c r="JJ47" s="1"/>
      <c r="JK47" s="1"/>
      <c r="JL47" s="1"/>
      <c r="JM47" s="1"/>
      <c r="JN47" s="1"/>
      <c r="JO47" s="1"/>
      <c r="JP47" s="1"/>
      <c r="JQ47" s="1"/>
      <c r="JR47" s="1"/>
      <c r="JS47" s="1"/>
      <c r="JT47" s="1"/>
      <c r="JU47" s="1"/>
      <c r="JV47" s="1"/>
      <c r="JW47" s="1"/>
      <c r="JX47" s="1"/>
    </row>
    <row r="48" spans="1:284"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c r="IZ48" s="1"/>
      <c r="JA48" s="1"/>
      <c r="JB48" s="1"/>
      <c r="JC48" s="1"/>
      <c r="JD48" s="1"/>
      <c r="JE48" s="1"/>
      <c r="JF48" s="1"/>
      <c r="JG48" s="1"/>
      <c r="JH48" s="1"/>
      <c r="JI48" s="1"/>
      <c r="JJ48" s="1"/>
      <c r="JK48" s="1"/>
      <c r="JL48" s="1"/>
      <c r="JM48" s="1"/>
      <c r="JN48" s="1"/>
      <c r="JO48" s="1"/>
      <c r="JP48" s="1"/>
      <c r="JQ48" s="1"/>
      <c r="JR48" s="1"/>
      <c r="JS48" s="1"/>
      <c r="JT48" s="1"/>
      <c r="JU48" s="1"/>
      <c r="JV48" s="1"/>
      <c r="JW48" s="1"/>
      <c r="JX48" s="1"/>
    </row>
    <row r="49" spans="1:284"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c r="IY49" s="1"/>
      <c r="IZ49" s="1"/>
      <c r="JA49" s="1"/>
      <c r="JB49" s="1"/>
      <c r="JC49" s="1"/>
      <c r="JD49" s="1"/>
      <c r="JE49" s="1"/>
      <c r="JF49" s="1"/>
      <c r="JG49" s="1"/>
      <c r="JH49" s="1"/>
      <c r="JI49" s="1"/>
      <c r="JJ49" s="1"/>
      <c r="JK49" s="1"/>
      <c r="JL49" s="1"/>
      <c r="JM49" s="1"/>
      <c r="JN49" s="1"/>
      <c r="JO49" s="1"/>
      <c r="JP49" s="1"/>
      <c r="JQ49" s="1"/>
      <c r="JR49" s="1"/>
      <c r="JS49" s="1"/>
      <c r="JT49" s="1"/>
      <c r="JU49" s="1"/>
      <c r="JV49" s="1"/>
      <c r="JW49" s="1"/>
      <c r="JX49" s="1"/>
    </row>
    <row r="50" spans="1:284"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c r="IY50" s="1"/>
      <c r="IZ50" s="1"/>
      <c r="JA50" s="1"/>
      <c r="JB50" s="1"/>
      <c r="JC50" s="1"/>
      <c r="JD50" s="1"/>
      <c r="JE50" s="1"/>
      <c r="JF50" s="1"/>
      <c r="JG50" s="1"/>
      <c r="JH50" s="1"/>
      <c r="JI50" s="1"/>
      <c r="JJ50" s="1"/>
      <c r="JK50" s="1"/>
      <c r="JL50" s="1"/>
      <c r="JM50" s="1"/>
      <c r="JN50" s="1"/>
      <c r="JO50" s="1"/>
      <c r="JP50" s="1"/>
      <c r="JQ50" s="1"/>
      <c r="JR50" s="1"/>
      <c r="JS50" s="1"/>
      <c r="JT50" s="1"/>
      <c r="JU50" s="1"/>
      <c r="JV50" s="1"/>
      <c r="JW50" s="1"/>
      <c r="JX50" s="1"/>
    </row>
    <row r="51" spans="1:284"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c r="IY51" s="1"/>
      <c r="IZ51" s="1"/>
      <c r="JA51" s="1"/>
      <c r="JB51" s="1"/>
      <c r="JC51" s="1"/>
      <c r="JD51" s="1"/>
      <c r="JE51" s="1"/>
      <c r="JF51" s="1"/>
      <c r="JG51" s="1"/>
      <c r="JH51" s="1"/>
      <c r="JI51" s="1"/>
      <c r="JJ51" s="1"/>
      <c r="JK51" s="1"/>
      <c r="JL51" s="1"/>
      <c r="JM51" s="1"/>
      <c r="JN51" s="1"/>
      <c r="JO51" s="1"/>
      <c r="JP51" s="1"/>
      <c r="JQ51" s="1"/>
      <c r="JR51" s="1"/>
      <c r="JS51" s="1"/>
      <c r="JT51" s="1"/>
      <c r="JU51" s="1"/>
      <c r="JV51" s="1"/>
      <c r="JW51" s="1"/>
      <c r="JX51" s="1"/>
    </row>
    <row r="52" spans="1:284"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c r="IY52" s="1"/>
      <c r="IZ52" s="1"/>
      <c r="JA52" s="1"/>
      <c r="JB52" s="1"/>
      <c r="JC52" s="1"/>
      <c r="JD52" s="1"/>
      <c r="JE52" s="1"/>
      <c r="JF52" s="1"/>
      <c r="JG52" s="1"/>
      <c r="JH52" s="1"/>
      <c r="JI52" s="1"/>
      <c r="JJ52" s="1"/>
      <c r="JK52" s="1"/>
      <c r="JL52" s="1"/>
      <c r="JM52" s="1"/>
      <c r="JN52" s="1"/>
      <c r="JO52" s="1"/>
      <c r="JP52" s="1"/>
      <c r="JQ52" s="1"/>
      <c r="JR52" s="1"/>
      <c r="JS52" s="1"/>
      <c r="JT52" s="1"/>
      <c r="JU52" s="1"/>
      <c r="JV52" s="1"/>
      <c r="JW52" s="1"/>
      <c r="JX52" s="1"/>
    </row>
    <row r="53" spans="1:284"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c r="IY53" s="1"/>
      <c r="IZ53" s="1"/>
      <c r="JA53" s="1"/>
      <c r="JB53" s="1"/>
      <c r="JC53" s="1"/>
      <c r="JD53" s="1"/>
      <c r="JE53" s="1"/>
      <c r="JF53" s="1"/>
      <c r="JG53" s="1"/>
      <c r="JH53" s="1"/>
      <c r="JI53" s="1"/>
      <c r="JJ53" s="1"/>
      <c r="JK53" s="1"/>
      <c r="JL53" s="1"/>
      <c r="JM53" s="1"/>
      <c r="JN53" s="1"/>
      <c r="JO53" s="1"/>
      <c r="JP53" s="1"/>
      <c r="JQ53" s="1"/>
      <c r="JR53" s="1"/>
      <c r="JS53" s="1"/>
      <c r="JT53" s="1"/>
      <c r="JU53" s="1"/>
      <c r="JV53" s="1"/>
      <c r="JW53" s="1"/>
      <c r="JX53" s="1"/>
    </row>
    <row r="54" spans="1:284"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c r="IY54" s="1"/>
      <c r="IZ54" s="1"/>
      <c r="JA54" s="1"/>
      <c r="JB54" s="1"/>
      <c r="JC54" s="1"/>
      <c r="JD54" s="1"/>
      <c r="JE54" s="1"/>
      <c r="JF54" s="1"/>
      <c r="JG54" s="1"/>
      <c r="JH54" s="1"/>
      <c r="JI54" s="1"/>
      <c r="JJ54" s="1"/>
      <c r="JK54" s="1"/>
      <c r="JL54" s="1"/>
      <c r="JM54" s="1"/>
      <c r="JN54" s="1"/>
      <c r="JO54" s="1"/>
      <c r="JP54" s="1"/>
      <c r="JQ54" s="1"/>
      <c r="JR54" s="1"/>
      <c r="JS54" s="1"/>
      <c r="JT54" s="1"/>
      <c r="JU54" s="1"/>
      <c r="JV54" s="1"/>
      <c r="JW54" s="1"/>
      <c r="JX54" s="1"/>
    </row>
    <row r="55" spans="1:284"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c r="IY55" s="1"/>
      <c r="IZ55" s="1"/>
      <c r="JA55" s="1"/>
      <c r="JB55" s="1"/>
      <c r="JC55" s="1"/>
      <c r="JD55" s="1"/>
      <c r="JE55" s="1"/>
      <c r="JF55" s="1"/>
      <c r="JG55" s="1"/>
      <c r="JH55" s="1"/>
      <c r="JI55" s="1"/>
      <c r="JJ55" s="1"/>
      <c r="JK55" s="1"/>
      <c r="JL55" s="1"/>
      <c r="JM55" s="1"/>
      <c r="JN55" s="1"/>
      <c r="JO55" s="1"/>
      <c r="JP55" s="1"/>
      <c r="JQ55" s="1"/>
      <c r="JR55" s="1"/>
      <c r="JS55" s="1"/>
      <c r="JT55" s="1"/>
      <c r="JU55" s="1"/>
      <c r="JV55" s="1"/>
      <c r="JW55" s="1"/>
      <c r="JX55" s="1"/>
    </row>
    <row r="56" spans="1:284"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c r="IY56" s="1"/>
      <c r="IZ56" s="1"/>
      <c r="JA56" s="1"/>
      <c r="JB56" s="1"/>
      <c r="JC56" s="1"/>
      <c r="JD56" s="1"/>
      <c r="JE56" s="1"/>
      <c r="JF56" s="1"/>
      <c r="JG56" s="1"/>
      <c r="JH56" s="1"/>
      <c r="JI56" s="1"/>
      <c r="JJ56" s="1"/>
      <c r="JK56" s="1"/>
      <c r="JL56" s="1"/>
      <c r="JM56" s="1"/>
      <c r="JN56" s="1"/>
      <c r="JO56" s="1"/>
      <c r="JP56" s="1"/>
      <c r="JQ56" s="1"/>
      <c r="JR56" s="1"/>
      <c r="JS56" s="1"/>
      <c r="JT56" s="1"/>
      <c r="JU56" s="1"/>
      <c r="JV56" s="1"/>
      <c r="JW56" s="1"/>
      <c r="JX56" s="1"/>
    </row>
    <row r="57" spans="1:284"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c r="IZ57" s="1"/>
      <c r="JA57" s="1"/>
      <c r="JB57" s="1"/>
      <c r="JC57" s="1"/>
      <c r="JD57" s="1"/>
      <c r="JE57" s="1"/>
      <c r="JF57" s="1"/>
      <c r="JG57" s="1"/>
      <c r="JH57" s="1"/>
      <c r="JI57" s="1"/>
      <c r="JJ57" s="1"/>
      <c r="JK57" s="1"/>
      <c r="JL57" s="1"/>
      <c r="JM57" s="1"/>
      <c r="JN57" s="1"/>
      <c r="JO57" s="1"/>
      <c r="JP57" s="1"/>
      <c r="JQ57" s="1"/>
      <c r="JR57" s="1"/>
      <c r="JS57" s="1"/>
      <c r="JT57" s="1"/>
      <c r="JU57" s="1"/>
      <c r="JV57" s="1"/>
      <c r="JW57" s="1"/>
      <c r="JX57" s="1"/>
    </row>
    <row r="58" spans="1:284"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c r="IZ58" s="1"/>
      <c r="JA58" s="1"/>
      <c r="JB58" s="1"/>
      <c r="JC58" s="1"/>
      <c r="JD58" s="1"/>
      <c r="JE58" s="1"/>
      <c r="JF58" s="1"/>
      <c r="JG58" s="1"/>
      <c r="JH58" s="1"/>
      <c r="JI58" s="1"/>
      <c r="JJ58" s="1"/>
      <c r="JK58" s="1"/>
      <c r="JL58" s="1"/>
      <c r="JM58" s="1"/>
      <c r="JN58" s="1"/>
      <c r="JO58" s="1"/>
      <c r="JP58" s="1"/>
      <c r="JQ58" s="1"/>
      <c r="JR58" s="1"/>
      <c r="JS58" s="1"/>
      <c r="JT58" s="1"/>
      <c r="JU58" s="1"/>
      <c r="JV58" s="1"/>
      <c r="JW58" s="1"/>
      <c r="JX58" s="1"/>
    </row>
    <row r="59" spans="1:284"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c r="IZ59" s="1"/>
      <c r="JA59" s="1"/>
      <c r="JB59" s="1"/>
      <c r="JC59" s="1"/>
      <c r="JD59" s="1"/>
      <c r="JE59" s="1"/>
      <c r="JF59" s="1"/>
      <c r="JG59" s="1"/>
      <c r="JH59" s="1"/>
      <c r="JI59" s="1"/>
      <c r="JJ59" s="1"/>
      <c r="JK59" s="1"/>
      <c r="JL59" s="1"/>
      <c r="JM59" s="1"/>
      <c r="JN59" s="1"/>
      <c r="JO59" s="1"/>
      <c r="JP59" s="1"/>
      <c r="JQ59" s="1"/>
      <c r="JR59" s="1"/>
      <c r="JS59" s="1"/>
      <c r="JT59" s="1"/>
      <c r="JU59" s="1"/>
      <c r="JV59" s="1"/>
      <c r="JW59" s="1"/>
      <c r="JX59" s="1"/>
    </row>
    <row r="60" spans="1:284"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c r="IZ60" s="1"/>
      <c r="JA60" s="1"/>
      <c r="JB60" s="1"/>
      <c r="JC60" s="1"/>
      <c r="JD60" s="1"/>
      <c r="JE60" s="1"/>
      <c r="JF60" s="1"/>
      <c r="JG60" s="1"/>
      <c r="JH60" s="1"/>
      <c r="JI60" s="1"/>
      <c r="JJ60" s="1"/>
      <c r="JK60" s="1"/>
      <c r="JL60" s="1"/>
      <c r="JM60" s="1"/>
      <c r="JN60" s="1"/>
      <c r="JO60" s="1"/>
      <c r="JP60" s="1"/>
      <c r="JQ60" s="1"/>
      <c r="JR60" s="1"/>
      <c r="JS60" s="1"/>
      <c r="JT60" s="1"/>
      <c r="JU60" s="1"/>
      <c r="JV60" s="1"/>
      <c r="JW60" s="1"/>
      <c r="JX60" s="1"/>
    </row>
    <row r="61" spans="1:284"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c r="IZ61" s="1"/>
      <c r="JA61" s="1"/>
      <c r="JB61" s="1"/>
      <c r="JC61" s="1"/>
      <c r="JD61" s="1"/>
      <c r="JE61" s="1"/>
      <c r="JF61" s="1"/>
      <c r="JG61" s="1"/>
      <c r="JH61" s="1"/>
      <c r="JI61" s="1"/>
      <c r="JJ61" s="1"/>
      <c r="JK61" s="1"/>
      <c r="JL61" s="1"/>
      <c r="JM61" s="1"/>
      <c r="JN61" s="1"/>
      <c r="JO61" s="1"/>
      <c r="JP61" s="1"/>
      <c r="JQ61" s="1"/>
      <c r="JR61" s="1"/>
      <c r="JS61" s="1"/>
      <c r="JT61" s="1"/>
      <c r="JU61" s="1"/>
      <c r="JV61" s="1"/>
      <c r="JW61" s="1"/>
      <c r="JX61" s="1"/>
    </row>
    <row r="62" spans="1:284"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c r="IY62" s="1"/>
      <c r="IZ62" s="1"/>
      <c r="JA62" s="1"/>
      <c r="JB62" s="1"/>
      <c r="JC62" s="1"/>
      <c r="JD62" s="1"/>
      <c r="JE62" s="1"/>
      <c r="JF62" s="1"/>
      <c r="JG62" s="1"/>
      <c r="JH62" s="1"/>
      <c r="JI62" s="1"/>
      <c r="JJ62" s="1"/>
      <c r="JK62" s="1"/>
      <c r="JL62" s="1"/>
      <c r="JM62" s="1"/>
      <c r="JN62" s="1"/>
      <c r="JO62" s="1"/>
      <c r="JP62" s="1"/>
      <c r="JQ62" s="1"/>
      <c r="JR62" s="1"/>
      <c r="JS62" s="1"/>
      <c r="JT62" s="1"/>
      <c r="JU62" s="1"/>
      <c r="JV62" s="1"/>
      <c r="JW62" s="1"/>
      <c r="JX62" s="1"/>
    </row>
    <row r="63" spans="1:284"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c r="IY63" s="1"/>
      <c r="IZ63" s="1"/>
      <c r="JA63" s="1"/>
      <c r="JB63" s="1"/>
      <c r="JC63" s="1"/>
      <c r="JD63" s="1"/>
      <c r="JE63" s="1"/>
      <c r="JF63" s="1"/>
      <c r="JG63" s="1"/>
      <c r="JH63" s="1"/>
      <c r="JI63" s="1"/>
      <c r="JJ63" s="1"/>
      <c r="JK63" s="1"/>
      <c r="JL63" s="1"/>
      <c r="JM63" s="1"/>
      <c r="JN63" s="1"/>
      <c r="JO63" s="1"/>
      <c r="JP63" s="1"/>
      <c r="JQ63" s="1"/>
      <c r="JR63" s="1"/>
      <c r="JS63" s="1"/>
      <c r="JT63" s="1"/>
      <c r="JU63" s="1"/>
      <c r="JV63" s="1"/>
      <c r="JW63" s="1"/>
      <c r="JX63" s="1"/>
    </row>
    <row r="64" spans="1:284"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c r="IY64" s="1"/>
      <c r="IZ64" s="1"/>
      <c r="JA64" s="1"/>
      <c r="JB64" s="1"/>
      <c r="JC64" s="1"/>
      <c r="JD64" s="1"/>
      <c r="JE64" s="1"/>
      <c r="JF64" s="1"/>
      <c r="JG64" s="1"/>
      <c r="JH64" s="1"/>
      <c r="JI64" s="1"/>
      <c r="JJ64" s="1"/>
      <c r="JK64" s="1"/>
      <c r="JL64" s="1"/>
      <c r="JM64" s="1"/>
      <c r="JN64" s="1"/>
      <c r="JO64" s="1"/>
      <c r="JP64" s="1"/>
      <c r="JQ64" s="1"/>
      <c r="JR64" s="1"/>
      <c r="JS64" s="1"/>
      <c r="JT64" s="1"/>
      <c r="JU64" s="1"/>
      <c r="JV64" s="1"/>
      <c r="JW64" s="1"/>
      <c r="JX64" s="1"/>
    </row>
    <row r="65" spans="1:284"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c r="IY65" s="1"/>
      <c r="IZ65" s="1"/>
      <c r="JA65" s="1"/>
      <c r="JB65" s="1"/>
      <c r="JC65" s="1"/>
      <c r="JD65" s="1"/>
      <c r="JE65" s="1"/>
      <c r="JF65" s="1"/>
      <c r="JG65" s="1"/>
      <c r="JH65" s="1"/>
      <c r="JI65" s="1"/>
      <c r="JJ65" s="1"/>
      <c r="JK65" s="1"/>
      <c r="JL65" s="1"/>
      <c r="JM65" s="1"/>
      <c r="JN65" s="1"/>
      <c r="JO65" s="1"/>
      <c r="JP65" s="1"/>
      <c r="JQ65" s="1"/>
      <c r="JR65" s="1"/>
      <c r="JS65" s="1"/>
      <c r="JT65" s="1"/>
      <c r="JU65" s="1"/>
      <c r="JV65" s="1"/>
      <c r="JW65" s="1"/>
      <c r="JX65" s="1"/>
    </row>
    <row r="66" spans="1:284"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c r="IY66" s="1"/>
      <c r="IZ66" s="1"/>
      <c r="JA66" s="1"/>
      <c r="JB66" s="1"/>
      <c r="JC66" s="1"/>
      <c r="JD66" s="1"/>
      <c r="JE66" s="1"/>
      <c r="JF66" s="1"/>
      <c r="JG66" s="1"/>
      <c r="JH66" s="1"/>
      <c r="JI66" s="1"/>
      <c r="JJ66" s="1"/>
      <c r="JK66" s="1"/>
      <c r="JL66" s="1"/>
      <c r="JM66" s="1"/>
      <c r="JN66" s="1"/>
      <c r="JO66" s="1"/>
      <c r="JP66" s="1"/>
      <c r="JQ66" s="1"/>
      <c r="JR66" s="1"/>
      <c r="JS66" s="1"/>
      <c r="JT66" s="1"/>
      <c r="JU66" s="1"/>
      <c r="JV66" s="1"/>
      <c r="JW66" s="1"/>
      <c r="JX66" s="1"/>
    </row>
    <row r="67" spans="1:284"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c r="IY67" s="1"/>
      <c r="IZ67" s="1"/>
      <c r="JA67" s="1"/>
      <c r="JB67" s="1"/>
      <c r="JC67" s="1"/>
      <c r="JD67" s="1"/>
      <c r="JE67" s="1"/>
      <c r="JF67" s="1"/>
      <c r="JG67" s="1"/>
      <c r="JH67" s="1"/>
      <c r="JI67" s="1"/>
      <c r="JJ67" s="1"/>
      <c r="JK67" s="1"/>
      <c r="JL67" s="1"/>
      <c r="JM67" s="1"/>
      <c r="JN67" s="1"/>
      <c r="JO67" s="1"/>
      <c r="JP67" s="1"/>
      <c r="JQ67" s="1"/>
      <c r="JR67" s="1"/>
      <c r="JS67" s="1"/>
      <c r="JT67" s="1"/>
      <c r="JU67" s="1"/>
      <c r="JV67" s="1"/>
      <c r="JW67" s="1"/>
      <c r="JX67" s="1"/>
    </row>
    <row r="68" spans="1:284"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c r="IY68" s="1"/>
      <c r="IZ68" s="1"/>
      <c r="JA68" s="1"/>
      <c r="JB68" s="1"/>
      <c r="JC68" s="1"/>
      <c r="JD68" s="1"/>
      <c r="JE68" s="1"/>
      <c r="JF68" s="1"/>
      <c r="JG68" s="1"/>
      <c r="JH68" s="1"/>
      <c r="JI68" s="1"/>
      <c r="JJ68" s="1"/>
      <c r="JK68" s="1"/>
      <c r="JL68" s="1"/>
      <c r="JM68" s="1"/>
      <c r="JN68" s="1"/>
      <c r="JO68" s="1"/>
      <c r="JP68" s="1"/>
      <c r="JQ68" s="1"/>
      <c r="JR68" s="1"/>
      <c r="JS68" s="1"/>
      <c r="JT68" s="1"/>
      <c r="JU68" s="1"/>
      <c r="JV68" s="1"/>
      <c r="JW68" s="1"/>
      <c r="JX68" s="1"/>
    </row>
    <row r="69" spans="1:284"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c r="IY69" s="1"/>
      <c r="IZ69" s="1"/>
      <c r="JA69" s="1"/>
      <c r="JB69" s="1"/>
      <c r="JC69" s="1"/>
      <c r="JD69" s="1"/>
      <c r="JE69" s="1"/>
      <c r="JF69" s="1"/>
      <c r="JG69" s="1"/>
      <c r="JH69" s="1"/>
      <c r="JI69" s="1"/>
      <c r="JJ69" s="1"/>
      <c r="JK69" s="1"/>
      <c r="JL69" s="1"/>
      <c r="JM69" s="1"/>
      <c r="JN69" s="1"/>
      <c r="JO69" s="1"/>
      <c r="JP69" s="1"/>
      <c r="JQ69" s="1"/>
      <c r="JR69" s="1"/>
      <c r="JS69" s="1"/>
      <c r="JT69" s="1"/>
      <c r="JU69" s="1"/>
      <c r="JV69" s="1"/>
      <c r="JW69" s="1"/>
      <c r="JX69" s="1"/>
    </row>
    <row r="70" spans="1:284"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c r="IY70" s="1"/>
      <c r="IZ70" s="1"/>
      <c r="JA70" s="1"/>
      <c r="JB70" s="1"/>
      <c r="JC70" s="1"/>
      <c r="JD70" s="1"/>
      <c r="JE70" s="1"/>
      <c r="JF70" s="1"/>
      <c r="JG70" s="1"/>
      <c r="JH70" s="1"/>
      <c r="JI70" s="1"/>
      <c r="JJ70" s="1"/>
      <c r="JK70" s="1"/>
      <c r="JL70" s="1"/>
      <c r="JM70" s="1"/>
      <c r="JN70" s="1"/>
      <c r="JO70" s="1"/>
      <c r="JP70" s="1"/>
      <c r="JQ70" s="1"/>
      <c r="JR70" s="1"/>
      <c r="JS70" s="1"/>
      <c r="JT70" s="1"/>
      <c r="JU70" s="1"/>
      <c r="JV70" s="1"/>
      <c r="JW70" s="1"/>
      <c r="JX70" s="1"/>
    </row>
    <row r="71" spans="1:284"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c r="IY71" s="1"/>
      <c r="IZ71" s="1"/>
      <c r="JA71" s="1"/>
      <c r="JB71" s="1"/>
      <c r="JC71" s="1"/>
      <c r="JD71" s="1"/>
      <c r="JE71" s="1"/>
      <c r="JF71" s="1"/>
      <c r="JG71" s="1"/>
      <c r="JH71" s="1"/>
      <c r="JI71" s="1"/>
      <c r="JJ71" s="1"/>
      <c r="JK71" s="1"/>
      <c r="JL71" s="1"/>
      <c r="JM71" s="1"/>
      <c r="JN71" s="1"/>
      <c r="JO71" s="1"/>
      <c r="JP71" s="1"/>
      <c r="JQ71" s="1"/>
      <c r="JR71" s="1"/>
      <c r="JS71" s="1"/>
      <c r="JT71" s="1"/>
      <c r="JU71" s="1"/>
      <c r="JV71" s="1"/>
      <c r="JW71" s="1"/>
      <c r="JX71" s="1"/>
    </row>
    <row r="72" spans="1:284"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c r="IY72" s="1"/>
      <c r="IZ72" s="1"/>
      <c r="JA72" s="1"/>
      <c r="JB72" s="1"/>
      <c r="JC72" s="1"/>
      <c r="JD72" s="1"/>
      <c r="JE72" s="1"/>
      <c r="JF72" s="1"/>
      <c r="JG72" s="1"/>
      <c r="JH72" s="1"/>
      <c r="JI72" s="1"/>
      <c r="JJ72" s="1"/>
      <c r="JK72" s="1"/>
      <c r="JL72" s="1"/>
      <c r="JM72" s="1"/>
      <c r="JN72" s="1"/>
      <c r="JO72" s="1"/>
      <c r="JP72" s="1"/>
      <c r="JQ72" s="1"/>
      <c r="JR72" s="1"/>
      <c r="JS72" s="1"/>
      <c r="JT72" s="1"/>
      <c r="JU72" s="1"/>
      <c r="JV72" s="1"/>
      <c r="JW72" s="1"/>
      <c r="JX72" s="1"/>
    </row>
    <row r="73" spans="1:284"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c r="IY73" s="1"/>
      <c r="IZ73" s="1"/>
      <c r="JA73" s="1"/>
      <c r="JB73" s="1"/>
      <c r="JC73" s="1"/>
      <c r="JD73" s="1"/>
      <c r="JE73" s="1"/>
      <c r="JF73" s="1"/>
      <c r="JG73" s="1"/>
      <c r="JH73" s="1"/>
      <c r="JI73" s="1"/>
      <c r="JJ73" s="1"/>
      <c r="JK73" s="1"/>
      <c r="JL73" s="1"/>
      <c r="JM73" s="1"/>
      <c r="JN73" s="1"/>
      <c r="JO73" s="1"/>
      <c r="JP73" s="1"/>
      <c r="JQ73" s="1"/>
      <c r="JR73" s="1"/>
      <c r="JS73" s="1"/>
      <c r="JT73" s="1"/>
      <c r="JU73" s="1"/>
      <c r="JV73" s="1"/>
      <c r="JW73" s="1"/>
      <c r="JX73" s="1"/>
    </row>
    <row r="74" spans="1:284"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c r="IY74" s="1"/>
      <c r="IZ74" s="1"/>
      <c r="JA74" s="1"/>
      <c r="JB74" s="1"/>
      <c r="JC74" s="1"/>
      <c r="JD74" s="1"/>
      <c r="JE74" s="1"/>
      <c r="JF74" s="1"/>
      <c r="JG74" s="1"/>
      <c r="JH74" s="1"/>
      <c r="JI74" s="1"/>
      <c r="JJ74" s="1"/>
      <c r="JK74" s="1"/>
      <c r="JL74" s="1"/>
      <c r="JM74" s="1"/>
      <c r="JN74" s="1"/>
      <c r="JO74" s="1"/>
      <c r="JP74" s="1"/>
      <c r="JQ74" s="1"/>
      <c r="JR74" s="1"/>
      <c r="JS74" s="1"/>
      <c r="JT74" s="1"/>
      <c r="JU74" s="1"/>
      <c r="JV74" s="1"/>
      <c r="JW74" s="1"/>
      <c r="JX74" s="1"/>
    </row>
    <row r="75" spans="1:284"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c r="IY75" s="1"/>
      <c r="IZ75" s="1"/>
      <c r="JA75" s="1"/>
      <c r="JB75" s="1"/>
      <c r="JC75" s="1"/>
      <c r="JD75" s="1"/>
      <c r="JE75" s="1"/>
      <c r="JF75" s="1"/>
      <c r="JG75" s="1"/>
      <c r="JH75" s="1"/>
      <c r="JI75" s="1"/>
      <c r="JJ75" s="1"/>
      <c r="JK75" s="1"/>
      <c r="JL75" s="1"/>
      <c r="JM75" s="1"/>
      <c r="JN75" s="1"/>
      <c r="JO75" s="1"/>
      <c r="JP75" s="1"/>
      <c r="JQ75" s="1"/>
      <c r="JR75" s="1"/>
      <c r="JS75" s="1"/>
      <c r="JT75" s="1"/>
      <c r="JU75" s="1"/>
      <c r="JV75" s="1"/>
      <c r="JW75" s="1"/>
      <c r="JX75" s="1"/>
    </row>
    <row r="76" spans="1:284"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c r="IY76" s="1"/>
      <c r="IZ76" s="1"/>
      <c r="JA76" s="1"/>
      <c r="JB76" s="1"/>
      <c r="JC76" s="1"/>
      <c r="JD76" s="1"/>
      <c r="JE76" s="1"/>
      <c r="JF76" s="1"/>
      <c r="JG76" s="1"/>
      <c r="JH76" s="1"/>
      <c r="JI76" s="1"/>
      <c r="JJ76" s="1"/>
      <c r="JK76" s="1"/>
      <c r="JL76" s="1"/>
      <c r="JM76" s="1"/>
      <c r="JN76" s="1"/>
      <c r="JO76" s="1"/>
      <c r="JP76" s="1"/>
      <c r="JQ76" s="1"/>
      <c r="JR76" s="1"/>
      <c r="JS76" s="1"/>
      <c r="JT76" s="1"/>
      <c r="JU76" s="1"/>
      <c r="JV76" s="1"/>
      <c r="JW76" s="1"/>
      <c r="JX76" s="1"/>
    </row>
    <row r="77" spans="1:284"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c r="IY77" s="1"/>
      <c r="IZ77" s="1"/>
      <c r="JA77" s="1"/>
      <c r="JB77" s="1"/>
      <c r="JC77" s="1"/>
      <c r="JD77" s="1"/>
      <c r="JE77" s="1"/>
      <c r="JF77" s="1"/>
      <c r="JG77" s="1"/>
      <c r="JH77" s="1"/>
      <c r="JI77" s="1"/>
      <c r="JJ77" s="1"/>
      <c r="JK77" s="1"/>
      <c r="JL77" s="1"/>
      <c r="JM77" s="1"/>
      <c r="JN77" s="1"/>
      <c r="JO77" s="1"/>
      <c r="JP77" s="1"/>
      <c r="JQ77" s="1"/>
      <c r="JR77" s="1"/>
      <c r="JS77" s="1"/>
      <c r="JT77" s="1"/>
      <c r="JU77" s="1"/>
      <c r="JV77" s="1"/>
      <c r="JW77" s="1"/>
      <c r="JX77" s="1"/>
    </row>
    <row r="78" spans="1:284"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c r="IY78" s="1"/>
      <c r="IZ78" s="1"/>
      <c r="JA78" s="1"/>
      <c r="JB78" s="1"/>
      <c r="JC78" s="1"/>
      <c r="JD78" s="1"/>
      <c r="JE78" s="1"/>
      <c r="JF78" s="1"/>
      <c r="JG78" s="1"/>
      <c r="JH78" s="1"/>
      <c r="JI78" s="1"/>
      <c r="JJ78" s="1"/>
      <c r="JK78" s="1"/>
      <c r="JL78" s="1"/>
      <c r="JM78" s="1"/>
      <c r="JN78" s="1"/>
      <c r="JO78" s="1"/>
      <c r="JP78" s="1"/>
      <c r="JQ78" s="1"/>
      <c r="JR78" s="1"/>
      <c r="JS78" s="1"/>
      <c r="JT78" s="1"/>
      <c r="JU78" s="1"/>
      <c r="JV78" s="1"/>
      <c r="JW78" s="1"/>
      <c r="JX78" s="1"/>
    </row>
    <row r="79" spans="1:284"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c r="IY79" s="1"/>
      <c r="IZ79" s="1"/>
      <c r="JA79" s="1"/>
      <c r="JB79" s="1"/>
      <c r="JC79" s="1"/>
      <c r="JD79" s="1"/>
      <c r="JE79" s="1"/>
      <c r="JF79" s="1"/>
      <c r="JG79" s="1"/>
      <c r="JH79" s="1"/>
      <c r="JI79" s="1"/>
      <c r="JJ79" s="1"/>
      <c r="JK79" s="1"/>
      <c r="JL79" s="1"/>
      <c r="JM79" s="1"/>
      <c r="JN79" s="1"/>
      <c r="JO79" s="1"/>
      <c r="JP79" s="1"/>
      <c r="JQ79" s="1"/>
      <c r="JR79" s="1"/>
      <c r="JS79" s="1"/>
      <c r="JT79" s="1"/>
      <c r="JU79" s="1"/>
      <c r="JV79" s="1"/>
      <c r="JW79" s="1"/>
      <c r="JX79" s="1"/>
    </row>
    <row r="80" spans="1:284"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c r="IY80" s="1"/>
      <c r="IZ80" s="1"/>
      <c r="JA80" s="1"/>
      <c r="JB80" s="1"/>
      <c r="JC80" s="1"/>
      <c r="JD80" s="1"/>
      <c r="JE80" s="1"/>
      <c r="JF80" s="1"/>
      <c r="JG80" s="1"/>
      <c r="JH80" s="1"/>
      <c r="JI80" s="1"/>
      <c r="JJ80" s="1"/>
      <c r="JK80" s="1"/>
      <c r="JL80" s="1"/>
      <c r="JM80" s="1"/>
      <c r="JN80" s="1"/>
      <c r="JO80" s="1"/>
      <c r="JP80" s="1"/>
      <c r="JQ80" s="1"/>
      <c r="JR80" s="1"/>
      <c r="JS80" s="1"/>
      <c r="JT80" s="1"/>
      <c r="JU80" s="1"/>
      <c r="JV80" s="1"/>
      <c r="JW80" s="1"/>
      <c r="JX80" s="1"/>
    </row>
    <row r="81" spans="1:284"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c r="IY81" s="1"/>
      <c r="IZ81" s="1"/>
      <c r="JA81" s="1"/>
      <c r="JB81" s="1"/>
      <c r="JC81" s="1"/>
      <c r="JD81" s="1"/>
      <c r="JE81" s="1"/>
      <c r="JF81" s="1"/>
      <c r="JG81" s="1"/>
      <c r="JH81" s="1"/>
      <c r="JI81" s="1"/>
      <c r="JJ81" s="1"/>
      <c r="JK81" s="1"/>
      <c r="JL81" s="1"/>
      <c r="JM81" s="1"/>
      <c r="JN81" s="1"/>
      <c r="JO81" s="1"/>
      <c r="JP81" s="1"/>
      <c r="JQ81" s="1"/>
      <c r="JR81" s="1"/>
      <c r="JS81" s="1"/>
      <c r="JT81" s="1"/>
      <c r="JU81" s="1"/>
      <c r="JV81" s="1"/>
      <c r="JW81" s="1"/>
      <c r="JX81" s="1"/>
    </row>
    <row r="82" spans="1:284"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c r="IY82" s="1"/>
      <c r="IZ82" s="1"/>
      <c r="JA82" s="1"/>
      <c r="JB82" s="1"/>
      <c r="JC82" s="1"/>
      <c r="JD82" s="1"/>
      <c r="JE82" s="1"/>
      <c r="JF82" s="1"/>
      <c r="JG82" s="1"/>
      <c r="JH82" s="1"/>
      <c r="JI82" s="1"/>
      <c r="JJ82" s="1"/>
      <c r="JK82" s="1"/>
      <c r="JL82" s="1"/>
      <c r="JM82" s="1"/>
      <c r="JN82" s="1"/>
      <c r="JO82" s="1"/>
      <c r="JP82" s="1"/>
      <c r="JQ82" s="1"/>
      <c r="JR82" s="1"/>
      <c r="JS82" s="1"/>
      <c r="JT82" s="1"/>
      <c r="JU82" s="1"/>
      <c r="JV82" s="1"/>
      <c r="JW82" s="1"/>
      <c r="JX82" s="1"/>
    </row>
    <row r="83" spans="1:284"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c r="IY83" s="1"/>
      <c r="IZ83" s="1"/>
      <c r="JA83" s="1"/>
      <c r="JB83" s="1"/>
      <c r="JC83" s="1"/>
      <c r="JD83" s="1"/>
      <c r="JE83" s="1"/>
      <c r="JF83" s="1"/>
      <c r="JG83" s="1"/>
      <c r="JH83" s="1"/>
      <c r="JI83" s="1"/>
      <c r="JJ83" s="1"/>
      <c r="JK83" s="1"/>
      <c r="JL83" s="1"/>
      <c r="JM83" s="1"/>
      <c r="JN83" s="1"/>
      <c r="JO83" s="1"/>
      <c r="JP83" s="1"/>
      <c r="JQ83" s="1"/>
      <c r="JR83" s="1"/>
      <c r="JS83" s="1"/>
      <c r="JT83" s="1"/>
      <c r="JU83" s="1"/>
      <c r="JV83" s="1"/>
      <c r="JW83" s="1"/>
      <c r="JX83" s="1"/>
    </row>
    <row r="84" spans="1:284"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c r="IY84" s="1"/>
      <c r="IZ84" s="1"/>
      <c r="JA84" s="1"/>
      <c r="JB84" s="1"/>
      <c r="JC84" s="1"/>
      <c r="JD84" s="1"/>
      <c r="JE84" s="1"/>
      <c r="JF84" s="1"/>
      <c r="JG84" s="1"/>
      <c r="JH84" s="1"/>
      <c r="JI84" s="1"/>
      <c r="JJ84" s="1"/>
      <c r="JK84" s="1"/>
      <c r="JL84" s="1"/>
      <c r="JM84" s="1"/>
      <c r="JN84" s="1"/>
      <c r="JO84" s="1"/>
      <c r="JP84" s="1"/>
      <c r="JQ84" s="1"/>
      <c r="JR84" s="1"/>
      <c r="JS84" s="1"/>
      <c r="JT84" s="1"/>
      <c r="JU84" s="1"/>
      <c r="JV84" s="1"/>
      <c r="JW84" s="1"/>
      <c r="JX84" s="1"/>
    </row>
    <row r="85" spans="1:284"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c r="IY85" s="1"/>
      <c r="IZ85" s="1"/>
      <c r="JA85" s="1"/>
      <c r="JB85" s="1"/>
      <c r="JC85" s="1"/>
      <c r="JD85" s="1"/>
      <c r="JE85" s="1"/>
      <c r="JF85" s="1"/>
      <c r="JG85" s="1"/>
      <c r="JH85" s="1"/>
      <c r="JI85" s="1"/>
      <c r="JJ85" s="1"/>
      <c r="JK85" s="1"/>
      <c r="JL85" s="1"/>
      <c r="JM85" s="1"/>
      <c r="JN85" s="1"/>
      <c r="JO85" s="1"/>
      <c r="JP85" s="1"/>
      <c r="JQ85" s="1"/>
      <c r="JR85" s="1"/>
      <c r="JS85" s="1"/>
      <c r="JT85" s="1"/>
      <c r="JU85" s="1"/>
      <c r="JV85" s="1"/>
      <c r="JW85" s="1"/>
      <c r="JX85" s="1"/>
    </row>
    <row r="86" spans="1:284"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c r="IY86" s="1"/>
      <c r="IZ86" s="1"/>
      <c r="JA86" s="1"/>
      <c r="JB86" s="1"/>
      <c r="JC86" s="1"/>
      <c r="JD86" s="1"/>
      <c r="JE86" s="1"/>
      <c r="JF86" s="1"/>
      <c r="JG86" s="1"/>
      <c r="JH86" s="1"/>
      <c r="JI86" s="1"/>
      <c r="JJ86" s="1"/>
      <c r="JK86" s="1"/>
      <c r="JL86" s="1"/>
      <c r="JM86" s="1"/>
      <c r="JN86" s="1"/>
      <c r="JO86" s="1"/>
      <c r="JP86" s="1"/>
      <c r="JQ86" s="1"/>
      <c r="JR86" s="1"/>
      <c r="JS86" s="1"/>
      <c r="JT86" s="1"/>
      <c r="JU86" s="1"/>
      <c r="JV86" s="1"/>
      <c r="JW86" s="1"/>
      <c r="JX86" s="1"/>
    </row>
    <row r="87" spans="1:284"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c r="IY87" s="1"/>
      <c r="IZ87" s="1"/>
      <c r="JA87" s="1"/>
      <c r="JB87" s="1"/>
      <c r="JC87" s="1"/>
      <c r="JD87" s="1"/>
      <c r="JE87" s="1"/>
      <c r="JF87" s="1"/>
      <c r="JG87" s="1"/>
      <c r="JH87" s="1"/>
      <c r="JI87" s="1"/>
      <c r="JJ87" s="1"/>
      <c r="JK87" s="1"/>
      <c r="JL87" s="1"/>
      <c r="JM87" s="1"/>
      <c r="JN87" s="1"/>
      <c r="JO87" s="1"/>
      <c r="JP87" s="1"/>
      <c r="JQ87" s="1"/>
      <c r="JR87" s="1"/>
      <c r="JS87" s="1"/>
      <c r="JT87" s="1"/>
      <c r="JU87" s="1"/>
      <c r="JV87" s="1"/>
      <c r="JW87" s="1"/>
      <c r="JX87" s="1"/>
    </row>
    <row r="88" spans="1:284"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c r="IY88" s="1"/>
      <c r="IZ88" s="1"/>
      <c r="JA88" s="1"/>
      <c r="JB88" s="1"/>
      <c r="JC88" s="1"/>
      <c r="JD88" s="1"/>
      <c r="JE88" s="1"/>
      <c r="JF88" s="1"/>
      <c r="JG88" s="1"/>
      <c r="JH88" s="1"/>
      <c r="JI88" s="1"/>
      <c r="JJ88" s="1"/>
      <c r="JK88" s="1"/>
      <c r="JL88" s="1"/>
      <c r="JM88" s="1"/>
      <c r="JN88" s="1"/>
      <c r="JO88" s="1"/>
      <c r="JP88" s="1"/>
      <c r="JQ88" s="1"/>
      <c r="JR88" s="1"/>
      <c r="JS88" s="1"/>
      <c r="JT88" s="1"/>
      <c r="JU88" s="1"/>
      <c r="JV88" s="1"/>
      <c r="JW88" s="1"/>
      <c r="JX88" s="1"/>
    </row>
    <row r="89" spans="1:284"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c r="IY89" s="1"/>
      <c r="IZ89" s="1"/>
      <c r="JA89" s="1"/>
      <c r="JB89" s="1"/>
      <c r="JC89" s="1"/>
      <c r="JD89" s="1"/>
      <c r="JE89" s="1"/>
      <c r="JF89" s="1"/>
      <c r="JG89" s="1"/>
      <c r="JH89" s="1"/>
      <c r="JI89" s="1"/>
      <c r="JJ89" s="1"/>
      <c r="JK89" s="1"/>
      <c r="JL89" s="1"/>
      <c r="JM89" s="1"/>
      <c r="JN89" s="1"/>
      <c r="JO89" s="1"/>
      <c r="JP89" s="1"/>
      <c r="JQ89" s="1"/>
      <c r="JR89" s="1"/>
      <c r="JS89" s="1"/>
      <c r="JT89" s="1"/>
      <c r="JU89" s="1"/>
      <c r="JV89" s="1"/>
      <c r="JW89" s="1"/>
      <c r="JX89" s="1"/>
    </row>
    <row r="90" spans="1:284"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c r="IY90" s="1"/>
      <c r="IZ90" s="1"/>
      <c r="JA90" s="1"/>
      <c r="JB90" s="1"/>
      <c r="JC90" s="1"/>
      <c r="JD90" s="1"/>
      <c r="JE90" s="1"/>
      <c r="JF90" s="1"/>
      <c r="JG90" s="1"/>
      <c r="JH90" s="1"/>
      <c r="JI90" s="1"/>
      <c r="JJ90" s="1"/>
      <c r="JK90" s="1"/>
      <c r="JL90" s="1"/>
      <c r="JM90" s="1"/>
      <c r="JN90" s="1"/>
      <c r="JO90" s="1"/>
      <c r="JP90" s="1"/>
      <c r="JQ90" s="1"/>
      <c r="JR90" s="1"/>
      <c r="JS90" s="1"/>
      <c r="JT90" s="1"/>
      <c r="JU90" s="1"/>
      <c r="JV90" s="1"/>
      <c r="JW90" s="1"/>
      <c r="JX90" s="1"/>
    </row>
    <row r="91" spans="1:284"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c r="IY91" s="1"/>
      <c r="IZ91" s="1"/>
      <c r="JA91" s="1"/>
      <c r="JB91" s="1"/>
      <c r="JC91" s="1"/>
      <c r="JD91" s="1"/>
      <c r="JE91" s="1"/>
      <c r="JF91" s="1"/>
      <c r="JG91" s="1"/>
      <c r="JH91" s="1"/>
      <c r="JI91" s="1"/>
      <c r="JJ91" s="1"/>
      <c r="JK91" s="1"/>
      <c r="JL91" s="1"/>
      <c r="JM91" s="1"/>
      <c r="JN91" s="1"/>
      <c r="JO91" s="1"/>
      <c r="JP91" s="1"/>
      <c r="JQ91" s="1"/>
      <c r="JR91" s="1"/>
      <c r="JS91" s="1"/>
      <c r="JT91" s="1"/>
      <c r="JU91" s="1"/>
      <c r="JV91" s="1"/>
      <c r="JW91" s="1"/>
      <c r="JX91" s="1"/>
    </row>
    <row r="92" spans="1:284"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c r="IY92" s="1"/>
      <c r="IZ92" s="1"/>
      <c r="JA92" s="1"/>
      <c r="JB92" s="1"/>
      <c r="JC92" s="1"/>
      <c r="JD92" s="1"/>
      <c r="JE92" s="1"/>
      <c r="JF92" s="1"/>
      <c r="JG92" s="1"/>
      <c r="JH92" s="1"/>
      <c r="JI92" s="1"/>
      <c r="JJ92" s="1"/>
      <c r="JK92" s="1"/>
      <c r="JL92" s="1"/>
      <c r="JM92" s="1"/>
      <c r="JN92" s="1"/>
      <c r="JO92" s="1"/>
      <c r="JP92" s="1"/>
      <c r="JQ92" s="1"/>
      <c r="JR92" s="1"/>
      <c r="JS92" s="1"/>
      <c r="JT92" s="1"/>
      <c r="JU92" s="1"/>
      <c r="JV92" s="1"/>
      <c r="JW92" s="1"/>
      <c r="JX92" s="1"/>
    </row>
    <row r="93" spans="1:284"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c r="IY93" s="1"/>
      <c r="IZ93" s="1"/>
      <c r="JA93" s="1"/>
      <c r="JB93" s="1"/>
      <c r="JC93" s="1"/>
      <c r="JD93" s="1"/>
      <c r="JE93" s="1"/>
      <c r="JF93" s="1"/>
      <c r="JG93" s="1"/>
      <c r="JH93" s="1"/>
      <c r="JI93" s="1"/>
      <c r="JJ93" s="1"/>
      <c r="JK93" s="1"/>
      <c r="JL93" s="1"/>
      <c r="JM93" s="1"/>
      <c r="JN93" s="1"/>
      <c r="JO93" s="1"/>
      <c r="JP93" s="1"/>
      <c r="JQ93" s="1"/>
      <c r="JR93" s="1"/>
      <c r="JS93" s="1"/>
      <c r="JT93" s="1"/>
      <c r="JU93" s="1"/>
      <c r="JV93" s="1"/>
      <c r="JW93" s="1"/>
      <c r="JX93" s="1"/>
    </row>
    <row r="94" spans="1:284"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c r="IY94" s="1"/>
      <c r="IZ94" s="1"/>
      <c r="JA94" s="1"/>
      <c r="JB94" s="1"/>
      <c r="JC94" s="1"/>
      <c r="JD94" s="1"/>
      <c r="JE94" s="1"/>
      <c r="JF94" s="1"/>
      <c r="JG94" s="1"/>
      <c r="JH94" s="1"/>
      <c r="JI94" s="1"/>
      <c r="JJ94" s="1"/>
      <c r="JK94" s="1"/>
      <c r="JL94" s="1"/>
      <c r="JM94" s="1"/>
      <c r="JN94" s="1"/>
      <c r="JO94" s="1"/>
      <c r="JP94" s="1"/>
      <c r="JQ94" s="1"/>
      <c r="JR94" s="1"/>
      <c r="JS94" s="1"/>
      <c r="JT94" s="1"/>
      <c r="JU94" s="1"/>
      <c r="JV94" s="1"/>
      <c r="JW94" s="1"/>
      <c r="JX94" s="1"/>
    </row>
    <row r="95" spans="1:284"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c r="IY95" s="1"/>
      <c r="IZ95" s="1"/>
      <c r="JA95" s="1"/>
      <c r="JB95" s="1"/>
      <c r="JC95" s="1"/>
      <c r="JD95" s="1"/>
      <c r="JE95" s="1"/>
      <c r="JF95" s="1"/>
      <c r="JG95" s="1"/>
      <c r="JH95" s="1"/>
      <c r="JI95" s="1"/>
      <c r="JJ95" s="1"/>
      <c r="JK95" s="1"/>
      <c r="JL95" s="1"/>
      <c r="JM95" s="1"/>
      <c r="JN95" s="1"/>
      <c r="JO95" s="1"/>
      <c r="JP95" s="1"/>
      <c r="JQ95" s="1"/>
      <c r="JR95" s="1"/>
      <c r="JS95" s="1"/>
      <c r="JT95" s="1"/>
      <c r="JU95" s="1"/>
      <c r="JV95" s="1"/>
      <c r="JW95" s="1"/>
      <c r="JX95" s="1"/>
    </row>
    <row r="96" spans="1:284"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c r="IY96" s="1"/>
      <c r="IZ96" s="1"/>
      <c r="JA96" s="1"/>
      <c r="JB96" s="1"/>
      <c r="JC96" s="1"/>
      <c r="JD96" s="1"/>
      <c r="JE96" s="1"/>
      <c r="JF96" s="1"/>
      <c r="JG96" s="1"/>
      <c r="JH96" s="1"/>
      <c r="JI96" s="1"/>
      <c r="JJ96" s="1"/>
      <c r="JK96" s="1"/>
      <c r="JL96" s="1"/>
      <c r="JM96" s="1"/>
      <c r="JN96" s="1"/>
      <c r="JO96" s="1"/>
      <c r="JP96" s="1"/>
      <c r="JQ96" s="1"/>
      <c r="JR96" s="1"/>
      <c r="JS96" s="1"/>
      <c r="JT96" s="1"/>
      <c r="JU96" s="1"/>
      <c r="JV96" s="1"/>
      <c r="JW96" s="1"/>
      <c r="JX96" s="1"/>
    </row>
    <row r="97" spans="1:284"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c r="IY97" s="1"/>
      <c r="IZ97" s="1"/>
      <c r="JA97" s="1"/>
      <c r="JB97" s="1"/>
      <c r="JC97" s="1"/>
      <c r="JD97" s="1"/>
      <c r="JE97" s="1"/>
      <c r="JF97" s="1"/>
      <c r="JG97" s="1"/>
      <c r="JH97" s="1"/>
      <c r="JI97" s="1"/>
      <c r="JJ97" s="1"/>
      <c r="JK97" s="1"/>
      <c r="JL97" s="1"/>
      <c r="JM97" s="1"/>
      <c r="JN97" s="1"/>
      <c r="JO97" s="1"/>
      <c r="JP97" s="1"/>
      <c r="JQ97" s="1"/>
      <c r="JR97" s="1"/>
      <c r="JS97" s="1"/>
      <c r="JT97" s="1"/>
      <c r="JU97" s="1"/>
      <c r="JV97" s="1"/>
      <c r="JW97" s="1"/>
      <c r="JX97" s="1"/>
    </row>
    <row r="98" spans="1:284"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c r="IY98" s="1"/>
      <c r="IZ98" s="1"/>
      <c r="JA98" s="1"/>
      <c r="JB98" s="1"/>
      <c r="JC98" s="1"/>
      <c r="JD98" s="1"/>
      <c r="JE98" s="1"/>
      <c r="JF98" s="1"/>
      <c r="JG98" s="1"/>
      <c r="JH98" s="1"/>
      <c r="JI98" s="1"/>
      <c r="JJ98" s="1"/>
      <c r="JK98" s="1"/>
      <c r="JL98" s="1"/>
      <c r="JM98" s="1"/>
      <c r="JN98" s="1"/>
      <c r="JO98" s="1"/>
      <c r="JP98" s="1"/>
      <c r="JQ98" s="1"/>
      <c r="JR98" s="1"/>
      <c r="JS98" s="1"/>
      <c r="JT98" s="1"/>
      <c r="JU98" s="1"/>
      <c r="JV98" s="1"/>
      <c r="JW98" s="1"/>
      <c r="JX98" s="1"/>
    </row>
    <row r="99" spans="1:284"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c r="IY99" s="1"/>
      <c r="IZ99" s="1"/>
      <c r="JA99" s="1"/>
      <c r="JB99" s="1"/>
      <c r="JC99" s="1"/>
      <c r="JD99" s="1"/>
      <c r="JE99" s="1"/>
      <c r="JF99" s="1"/>
      <c r="JG99" s="1"/>
      <c r="JH99" s="1"/>
      <c r="JI99" s="1"/>
      <c r="JJ99" s="1"/>
      <c r="JK99" s="1"/>
      <c r="JL99" s="1"/>
      <c r="JM99" s="1"/>
      <c r="JN99" s="1"/>
      <c r="JO99" s="1"/>
      <c r="JP99" s="1"/>
      <c r="JQ99" s="1"/>
      <c r="JR99" s="1"/>
      <c r="JS99" s="1"/>
      <c r="JT99" s="1"/>
      <c r="JU99" s="1"/>
      <c r="JV99" s="1"/>
      <c r="JW99" s="1"/>
      <c r="JX99" s="1"/>
    </row>
    <row r="100" spans="1:284"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c r="IY100" s="1"/>
      <c r="IZ100" s="1"/>
      <c r="JA100" s="1"/>
      <c r="JB100" s="1"/>
      <c r="JC100" s="1"/>
      <c r="JD100" s="1"/>
      <c r="JE100" s="1"/>
      <c r="JF100" s="1"/>
      <c r="JG100" s="1"/>
      <c r="JH100" s="1"/>
      <c r="JI100" s="1"/>
      <c r="JJ100" s="1"/>
      <c r="JK100" s="1"/>
      <c r="JL100" s="1"/>
      <c r="JM100" s="1"/>
      <c r="JN100" s="1"/>
      <c r="JO100" s="1"/>
      <c r="JP100" s="1"/>
      <c r="JQ100" s="1"/>
      <c r="JR100" s="1"/>
      <c r="JS100" s="1"/>
      <c r="JT100" s="1"/>
      <c r="JU100" s="1"/>
      <c r="JV100" s="1"/>
      <c r="JW100" s="1"/>
      <c r="JX100" s="1"/>
    </row>
    <row r="101" spans="1:284"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c r="IY101" s="1"/>
      <c r="IZ101" s="1"/>
      <c r="JA101" s="1"/>
      <c r="JB101" s="1"/>
      <c r="JC101" s="1"/>
      <c r="JD101" s="1"/>
      <c r="JE101" s="1"/>
      <c r="JF101" s="1"/>
      <c r="JG101" s="1"/>
      <c r="JH101" s="1"/>
      <c r="JI101" s="1"/>
      <c r="JJ101" s="1"/>
      <c r="JK101" s="1"/>
      <c r="JL101" s="1"/>
      <c r="JM101" s="1"/>
      <c r="JN101" s="1"/>
      <c r="JO101" s="1"/>
      <c r="JP101" s="1"/>
      <c r="JQ101" s="1"/>
      <c r="JR101" s="1"/>
      <c r="JS101" s="1"/>
      <c r="JT101" s="1"/>
      <c r="JU101" s="1"/>
      <c r="JV101" s="1"/>
      <c r="JW101" s="1"/>
      <c r="JX101" s="1"/>
    </row>
    <row r="102" spans="1:284"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c r="IY102" s="1"/>
      <c r="IZ102" s="1"/>
      <c r="JA102" s="1"/>
      <c r="JB102" s="1"/>
      <c r="JC102" s="1"/>
      <c r="JD102" s="1"/>
      <c r="JE102" s="1"/>
      <c r="JF102" s="1"/>
      <c r="JG102" s="1"/>
      <c r="JH102" s="1"/>
      <c r="JI102" s="1"/>
      <c r="JJ102" s="1"/>
      <c r="JK102" s="1"/>
      <c r="JL102" s="1"/>
      <c r="JM102" s="1"/>
      <c r="JN102" s="1"/>
      <c r="JO102" s="1"/>
      <c r="JP102" s="1"/>
      <c r="JQ102" s="1"/>
      <c r="JR102" s="1"/>
      <c r="JS102" s="1"/>
      <c r="JT102" s="1"/>
      <c r="JU102" s="1"/>
      <c r="JV102" s="1"/>
      <c r="JW102" s="1"/>
      <c r="JX102" s="1"/>
    </row>
    <row r="103" spans="1:284"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c r="IY103" s="1"/>
      <c r="IZ103" s="1"/>
      <c r="JA103" s="1"/>
      <c r="JB103" s="1"/>
      <c r="JC103" s="1"/>
      <c r="JD103" s="1"/>
      <c r="JE103" s="1"/>
      <c r="JF103" s="1"/>
      <c r="JG103" s="1"/>
      <c r="JH103" s="1"/>
      <c r="JI103" s="1"/>
      <c r="JJ103" s="1"/>
      <c r="JK103" s="1"/>
      <c r="JL103" s="1"/>
      <c r="JM103" s="1"/>
      <c r="JN103" s="1"/>
      <c r="JO103" s="1"/>
      <c r="JP103" s="1"/>
      <c r="JQ103" s="1"/>
      <c r="JR103" s="1"/>
      <c r="JS103" s="1"/>
      <c r="JT103" s="1"/>
      <c r="JU103" s="1"/>
      <c r="JV103" s="1"/>
      <c r="JW103" s="1"/>
      <c r="JX103" s="1"/>
    </row>
    <row r="104" spans="1:284"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c r="IY104" s="1"/>
      <c r="IZ104" s="1"/>
      <c r="JA104" s="1"/>
      <c r="JB104" s="1"/>
      <c r="JC104" s="1"/>
      <c r="JD104" s="1"/>
      <c r="JE104" s="1"/>
      <c r="JF104" s="1"/>
      <c r="JG104" s="1"/>
      <c r="JH104" s="1"/>
      <c r="JI104" s="1"/>
      <c r="JJ104" s="1"/>
      <c r="JK104" s="1"/>
      <c r="JL104" s="1"/>
      <c r="JM104" s="1"/>
      <c r="JN104" s="1"/>
      <c r="JO104" s="1"/>
      <c r="JP104" s="1"/>
      <c r="JQ104" s="1"/>
      <c r="JR104" s="1"/>
      <c r="JS104" s="1"/>
      <c r="JT104" s="1"/>
      <c r="JU104" s="1"/>
      <c r="JV104" s="1"/>
      <c r="JW104" s="1"/>
      <c r="JX104" s="1"/>
    </row>
    <row r="105" spans="1:284"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c r="IY105" s="1"/>
      <c r="IZ105" s="1"/>
      <c r="JA105" s="1"/>
      <c r="JB105" s="1"/>
      <c r="JC105" s="1"/>
      <c r="JD105" s="1"/>
      <c r="JE105" s="1"/>
      <c r="JF105" s="1"/>
      <c r="JG105" s="1"/>
      <c r="JH105" s="1"/>
      <c r="JI105" s="1"/>
      <c r="JJ105" s="1"/>
      <c r="JK105" s="1"/>
      <c r="JL105" s="1"/>
      <c r="JM105" s="1"/>
      <c r="JN105" s="1"/>
      <c r="JO105" s="1"/>
      <c r="JP105" s="1"/>
      <c r="JQ105" s="1"/>
      <c r="JR105" s="1"/>
      <c r="JS105" s="1"/>
      <c r="JT105" s="1"/>
      <c r="JU105" s="1"/>
      <c r="JV105" s="1"/>
      <c r="JW105" s="1"/>
      <c r="JX105" s="1"/>
    </row>
    <row r="106" spans="1:284"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c r="IY106" s="1"/>
      <c r="IZ106" s="1"/>
      <c r="JA106" s="1"/>
      <c r="JB106" s="1"/>
      <c r="JC106" s="1"/>
      <c r="JD106" s="1"/>
      <c r="JE106" s="1"/>
      <c r="JF106" s="1"/>
      <c r="JG106" s="1"/>
      <c r="JH106" s="1"/>
      <c r="JI106" s="1"/>
      <c r="JJ106" s="1"/>
      <c r="JK106" s="1"/>
      <c r="JL106" s="1"/>
      <c r="JM106" s="1"/>
      <c r="JN106" s="1"/>
      <c r="JO106" s="1"/>
      <c r="JP106" s="1"/>
      <c r="JQ106" s="1"/>
      <c r="JR106" s="1"/>
      <c r="JS106" s="1"/>
      <c r="JT106" s="1"/>
      <c r="JU106" s="1"/>
      <c r="JV106" s="1"/>
      <c r="JW106" s="1"/>
      <c r="JX106" s="1"/>
    </row>
    <row r="107" spans="1:284"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c r="IY107" s="1"/>
      <c r="IZ107" s="1"/>
      <c r="JA107" s="1"/>
      <c r="JB107" s="1"/>
      <c r="JC107" s="1"/>
      <c r="JD107" s="1"/>
      <c r="JE107" s="1"/>
      <c r="JF107" s="1"/>
      <c r="JG107" s="1"/>
      <c r="JH107" s="1"/>
      <c r="JI107" s="1"/>
      <c r="JJ107" s="1"/>
      <c r="JK107" s="1"/>
      <c r="JL107" s="1"/>
      <c r="JM107" s="1"/>
      <c r="JN107" s="1"/>
      <c r="JO107" s="1"/>
      <c r="JP107" s="1"/>
      <c r="JQ107" s="1"/>
      <c r="JR107" s="1"/>
      <c r="JS107" s="1"/>
      <c r="JT107" s="1"/>
      <c r="JU107" s="1"/>
      <c r="JV107" s="1"/>
      <c r="JW107" s="1"/>
      <c r="JX107" s="1"/>
    </row>
    <row r="108" spans="1:284"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c r="IY108" s="1"/>
      <c r="IZ108" s="1"/>
      <c r="JA108" s="1"/>
      <c r="JB108" s="1"/>
      <c r="JC108" s="1"/>
      <c r="JD108" s="1"/>
      <c r="JE108" s="1"/>
      <c r="JF108" s="1"/>
      <c r="JG108" s="1"/>
      <c r="JH108" s="1"/>
      <c r="JI108" s="1"/>
      <c r="JJ108" s="1"/>
      <c r="JK108" s="1"/>
      <c r="JL108" s="1"/>
      <c r="JM108" s="1"/>
      <c r="JN108" s="1"/>
      <c r="JO108" s="1"/>
      <c r="JP108" s="1"/>
      <c r="JQ108" s="1"/>
      <c r="JR108" s="1"/>
      <c r="JS108" s="1"/>
      <c r="JT108" s="1"/>
      <c r="JU108" s="1"/>
      <c r="JV108" s="1"/>
      <c r="JW108" s="1"/>
      <c r="JX108" s="1"/>
    </row>
    <row r="109" spans="1:284"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c r="IY109" s="1"/>
      <c r="IZ109" s="1"/>
      <c r="JA109" s="1"/>
      <c r="JB109" s="1"/>
      <c r="JC109" s="1"/>
      <c r="JD109" s="1"/>
      <c r="JE109" s="1"/>
      <c r="JF109" s="1"/>
      <c r="JG109" s="1"/>
      <c r="JH109" s="1"/>
      <c r="JI109" s="1"/>
      <c r="JJ109" s="1"/>
      <c r="JK109" s="1"/>
      <c r="JL109" s="1"/>
      <c r="JM109" s="1"/>
      <c r="JN109" s="1"/>
      <c r="JO109" s="1"/>
      <c r="JP109" s="1"/>
      <c r="JQ109" s="1"/>
      <c r="JR109" s="1"/>
      <c r="JS109" s="1"/>
      <c r="JT109" s="1"/>
      <c r="JU109" s="1"/>
      <c r="JV109" s="1"/>
      <c r="JW109" s="1"/>
      <c r="JX109" s="1"/>
    </row>
    <row r="110" spans="1:284"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c r="IY110" s="1"/>
      <c r="IZ110" s="1"/>
      <c r="JA110" s="1"/>
      <c r="JB110" s="1"/>
      <c r="JC110" s="1"/>
      <c r="JD110" s="1"/>
      <c r="JE110" s="1"/>
      <c r="JF110" s="1"/>
      <c r="JG110" s="1"/>
      <c r="JH110" s="1"/>
      <c r="JI110" s="1"/>
      <c r="JJ110" s="1"/>
      <c r="JK110" s="1"/>
      <c r="JL110" s="1"/>
      <c r="JM110" s="1"/>
      <c r="JN110" s="1"/>
      <c r="JO110" s="1"/>
      <c r="JP110" s="1"/>
      <c r="JQ110" s="1"/>
      <c r="JR110" s="1"/>
      <c r="JS110" s="1"/>
      <c r="JT110" s="1"/>
      <c r="JU110" s="1"/>
      <c r="JV110" s="1"/>
      <c r="JW110" s="1"/>
      <c r="JX110" s="1"/>
    </row>
    <row r="111" spans="1:284"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c r="IY111" s="1"/>
      <c r="IZ111" s="1"/>
      <c r="JA111" s="1"/>
      <c r="JB111" s="1"/>
      <c r="JC111" s="1"/>
      <c r="JD111" s="1"/>
      <c r="JE111" s="1"/>
      <c r="JF111" s="1"/>
      <c r="JG111" s="1"/>
      <c r="JH111" s="1"/>
      <c r="JI111" s="1"/>
      <c r="JJ111" s="1"/>
      <c r="JK111" s="1"/>
      <c r="JL111" s="1"/>
      <c r="JM111" s="1"/>
      <c r="JN111" s="1"/>
      <c r="JO111" s="1"/>
      <c r="JP111" s="1"/>
      <c r="JQ111" s="1"/>
      <c r="JR111" s="1"/>
      <c r="JS111" s="1"/>
      <c r="JT111" s="1"/>
      <c r="JU111" s="1"/>
      <c r="JV111" s="1"/>
      <c r="JW111" s="1"/>
      <c r="JX111" s="1"/>
    </row>
    <row r="112" spans="1:284"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c r="IY112" s="1"/>
      <c r="IZ112" s="1"/>
      <c r="JA112" s="1"/>
      <c r="JB112" s="1"/>
      <c r="JC112" s="1"/>
      <c r="JD112" s="1"/>
      <c r="JE112" s="1"/>
      <c r="JF112" s="1"/>
      <c r="JG112" s="1"/>
      <c r="JH112" s="1"/>
      <c r="JI112" s="1"/>
      <c r="JJ112" s="1"/>
      <c r="JK112" s="1"/>
      <c r="JL112" s="1"/>
      <c r="JM112" s="1"/>
      <c r="JN112" s="1"/>
      <c r="JO112" s="1"/>
      <c r="JP112" s="1"/>
      <c r="JQ112" s="1"/>
      <c r="JR112" s="1"/>
      <c r="JS112" s="1"/>
      <c r="JT112" s="1"/>
      <c r="JU112" s="1"/>
      <c r="JV112" s="1"/>
      <c r="JW112" s="1"/>
      <c r="JX112" s="1"/>
    </row>
    <row r="113" spans="1:284"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c r="IY113" s="1"/>
      <c r="IZ113" s="1"/>
      <c r="JA113" s="1"/>
      <c r="JB113" s="1"/>
      <c r="JC113" s="1"/>
      <c r="JD113" s="1"/>
      <c r="JE113" s="1"/>
      <c r="JF113" s="1"/>
      <c r="JG113" s="1"/>
      <c r="JH113" s="1"/>
      <c r="JI113" s="1"/>
      <c r="JJ113" s="1"/>
      <c r="JK113" s="1"/>
      <c r="JL113" s="1"/>
      <c r="JM113" s="1"/>
      <c r="JN113" s="1"/>
      <c r="JO113" s="1"/>
      <c r="JP113" s="1"/>
      <c r="JQ113" s="1"/>
      <c r="JR113" s="1"/>
      <c r="JS113" s="1"/>
      <c r="JT113" s="1"/>
      <c r="JU113" s="1"/>
      <c r="JV113" s="1"/>
      <c r="JW113" s="1"/>
      <c r="JX113" s="1"/>
    </row>
    <row r="114" spans="1:284"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c r="IY114" s="1"/>
      <c r="IZ114" s="1"/>
      <c r="JA114" s="1"/>
      <c r="JB114" s="1"/>
      <c r="JC114" s="1"/>
      <c r="JD114" s="1"/>
      <c r="JE114" s="1"/>
      <c r="JF114" s="1"/>
      <c r="JG114" s="1"/>
      <c r="JH114" s="1"/>
      <c r="JI114" s="1"/>
      <c r="JJ114" s="1"/>
      <c r="JK114" s="1"/>
      <c r="JL114" s="1"/>
      <c r="JM114" s="1"/>
      <c r="JN114" s="1"/>
      <c r="JO114" s="1"/>
      <c r="JP114" s="1"/>
      <c r="JQ114" s="1"/>
      <c r="JR114" s="1"/>
      <c r="JS114" s="1"/>
      <c r="JT114" s="1"/>
      <c r="JU114" s="1"/>
      <c r="JV114" s="1"/>
      <c r="JW114" s="1"/>
      <c r="JX114" s="1"/>
    </row>
    <row r="115" spans="1:284"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c r="IY115" s="1"/>
      <c r="IZ115" s="1"/>
      <c r="JA115" s="1"/>
      <c r="JB115" s="1"/>
      <c r="JC115" s="1"/>
      <c r="JD115" s="1"/>
      <c r="JE115" s="1"/>
      <c r="JF115" s="1"/>
      <c r="JG115" s="1"/>
      <c r="JH115" s="1"/>
      <c r="JI115" s="1"/>
      <c r="JJ115" s="1"/>
      <c r="JK115" s="1"/>
      <c r="JL115" s="1"/>
      <c r="JM115" s="1"/>
      <c r="JN115" s="1"/>
      <c r="JO115" s="1"/>
      <c r="JP115" s="1"/>
      <c r="JQ115" s="1"/>
      <c r="JR115" s="1"/>
      <c r="JS115" s="1"/>
      <c r="JT115" s="1"/>
      <c r="JU115" s="1"/>
      <c r="JV115" s="1"/>
      <c r="JW115" s="1"/>
      <c r="JX115" s="1"/>
    </row>
    <row r="116" spans="1:284"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c r="IY116" s="1"/>
      <c r="IZ116" s="1"/>
      <c r="JA116" s="1"/>
      <c r="JB116" s="1"/>
      <c r="JC116" s="1"/>
      <c r="JD116" s="1"/>
      <c r="JE116" s="1"/>
      <c r="JF116" s="1"/>
      <c r="JG116" s="1"/>
      <c r="JH116" s="1"/>
      <c r="JI116" s="1"/>
      <c r="JJ116" s="1"/>
      <c r="JK116" s="1"/>
      <c r="JL116" s="1"/>
      <c r="JM116" s="1"/>
      <c r="JN116" s="1"/>
      <c r="JO116" s="1"/>
      <c r="JP116" s="1"/>
      <c r="JQ116" s="1"/>
      <c r="JR116" s="1"/>
      <c r="JS116" s="1"/>
      <c r="JT116" s="1"/>
      <c r="JU116" s="1"/>
      <c r="JV116" s="1"/>
      <c r="JW116" s="1"/>
      <c r="JX116" s="1"/>
    </row>
    <row r="117" spans="1:284"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c r="IY117" s="1"/>
      <c r="IZ117" s="1"/>
      <c r="JA117" s="1"/>
      <c r="JB117" s="1"/>
      <c r="JC117" s="1"/>
      <c r="JD117" s="1"/>
      <c r="JE117" s="1"/>
      <c r="JF117" s="1"/>
      <c r="JG117" s="1"/>
      <c r="JH117" s="1"/>
      <c r="JI117" s="1"/>
      <c r="JJ117" s="1"/>
      <c r="JK117" s="1"/>
      <c r="JL117" s="1"/>
      <c r="JM117" s="1"/>
      <c r="JN117" s="1"/>
      <c r="JO117" s="1"/>
      <c r="JP117" s="1"/>
      <c r="JQ117" s="1"/>
      <c r="JR117" s="1"/>
      <c r="JS117" s="1"/>
      <c r="JT117" s="1"/>
      <c r="JU117" s="1"/>
      <c r="JV117" s="1"/>
      <c r="JW117" s="1"/>
      <c r="JX117" s="1"/>
    </row>
    <row r="118" spans="1:284"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c r="IY118" s="1"/>
      <c r="IZ118" s="1"/>
      <c r="JA118" s="1"/>
      <c r="JB118" s="1"/>
      <c r="JC118" s="1"/>
      <c r="JD118" s="1"/>
      <c r="JE118" s="1"/>
      <c r="JF118" s="1"/>
      <c r="JG118" s="1"/>
      <c r="JH118" s="1"/>
      <c r="JI118" s="1"/>
      <c r="JJ118" s="1"/>
      <c r="JK118" s="1"/>
      <c r="JL118" s="1"/>
      <c r="JM118" s="1"/>
      <c r="JN118" s="1"/>
      <c r="JO118" s="1"/>
      <c r="JP118" s="1"/>
      <c r="JQ118" s="1"/>
      <c r="JR118" s="1"/>
      <c r="JS118" s="1"/>
      <c r="JT118" s="1"/>
      <c r="JU118" s="1"/>
      <c r="JV118" s="1"/>
      <c r="JW118" s="1"/>
      <c r="JX118" s="1"/>
    </row>
    <row r="119" spans="1:284"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c r="IY119" s="1"/>
      <c r="IZ119" s="1"/>
      <c r="JA119" s="1"/>
      <c r="JB119" s="1"/>
      <c r="JC119" s="1"/>
      <c r="JD119" s="1"/>
      <c r="JE119" s="1"/>
      <c r="JF119" s="1"/>
      <c r="JG119" s="1"/>
      <c r="JH119" s="1"/>
      <c r="JI119" s="1"/>
      <c r="JJ119" s="1"/>
      <c r="JK119" s="1"/>
      <c r="JL119" s="1"/>
      <c r="JM119" s="1"/>
      <c r="JN119" s="1"/>
      <c r="JO119" s="1"/>
      <c r="JP119" s="1"/>
      <c r="JQ119" s="1"/>
      <c r="JR119" s="1"/>
      <c r="JS119" s="1"/>
      <c r="JT119" s="1"/>
      <c r="JU119" s="1"/>
      <c r="JV119" s="1"/>
      <c r="JW119" s="1"/>
      <c r="JX119" s="1"/>
    </row>
    <row r="120" spans="1:284"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c r="IY120" s="1"/>
      <c r="IZ120" s="1"/>
      <c r="JA120" s="1"/>
      <c r="JB120" s="1"/>
      <c r="JC120" s="1"/>
      <c r="JD120" s="1"/>
      <c r="JE120" s="1"/>
      <c r="JF120" s="1"/>
      <c r="JG120" s="1"/>
      <c r="JH120" s="1"/>
      <c r="JI120" s="1"/>
      <c r="JJ120" s="1"/>
      <c r="JK120" s="1"/>
      <c r="JL120" s="1"/>
      <c r="JM120" s="1"/>
      <c r="JN120" s="1"/>
      <c r="JO120" s="1"/>
      <c r="JP120" s="1"/>
      <c r="JQ120" s="1"/>
      <c r="JR120" s="1"/>
      <c r="JS120" s="1"/>
      <c r="JT120" s="1"/>
      <c r="JU120" s="1"/>
      <c r="JV120" s="1"/>
      <c r="JW120" s="1"/>
      <c r="JX120" s="1"/>
    </row>
    <row r="121" spans="1:284"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c r="IY121" s="1"/>
      <c r="IZ121" s="1"/>
      <c r="JA121" s="1"/>
      <c r="JB121" s="1"/>
      <c r="JC121" s="1"/>
      <c r="JD121" s="1"/>
      <c r="JE121" s="1"/>
      <c r="JF121" s="1"/>
      <c r="JG121" s="1"/>
      <c r="JH121" s="1"/>
      <c r="JI121" s="1"/>
      <c r="JJ121" s="1"/>
      <c r="JK121" s="1"/>
      <c r="JL121" s="1"/>
      <c r="JM121" s="1"/>
      <c r="JN121" s="1"/>
      <c r="JO121" s="1"/>
      <c r="JP121" s="1"/>
      <c r="JQ121" s="1"/>
      <c r="JR121" s="1"/>
      <c r="JS121" s="1"/>
      <c r="JT121" s="1"/>
      <c r="JU121" s="1"/>
      <c r="JV121" s="1"/>
      <c r="JW121" s="1"/>
      <c r="JX121" s="1"/>
    </row>
    <row r="122" spans="1:284"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c r="IY122" s="1"/>
      <c r="IZ122" s="1"/>
      <c r="JA122" s="1"/>
      <c r="JB122" s="1"/>
      <c r="JC122" s="1"/>
      <c r="JD122" s="1"/>
      <c r="JE122" s="1"/>
      <c r="JF122" s="1"/>
      <c r="JG122" s="1"/>
      <c r="JH122" s="1"/>
      <c r="JI122" s="1"/>
      <c r="JJ122" s="1"/>
      <c r="JK122" s="1"/>
      <c r="JL122" s="1"/>
      <c r="JM122" s="1"/>
      <c r="JN122" s="1"/>
      <c r="JO122" s="1"/>
      <c r="JP122" s="1"/>
      <c r="JQ122" s="1"/>
      <c r="JR122" s="1"/>
      <c r="JS122" s="1"/>
      <c r="JT122" s="1"/>
      <c r="JU122" s="1"/>
      <c r="JV122" s="1"/>
      <c r="JW122" s="1"/>
      <c r="JX122" s="1"/>
    </row>
    <row r="123" spans="1:284"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c r="IY123" s="1"/>
      <c r="IZ123" s="1"/>
      <c r="JA123" s="1"/>
      <c r="JB123" s="1"/>
      <c r="JC123" s="1"/>
      <c r="JD123" s="1"/>
      <c r="JE123" s="1"/>
      <c r="JF123" s="1"/>
      <c r="JG123" s="1"/>
      <c r="JH123" s="1"/>
      <c r="JI123" s="1"/>
      <c r="JJ123" s="1"/>
      <c r="JK123" s="1"/>
      <c r="JL123" s="1"/>
      <c r="JM123" s="1"/>
      <c r="JN123" s="1"/>
      <c r="JO123" s="1"/>
      <c r="JP123" s="1"/>
      <c r="JQ123" s="1"/>
      <c r="JR123" s="1"/>
      <c r="JS123" s="1"/>
      <c r="JT123" s="1"/>
      <c r="JU123" s="1"/>
      <c r="JV123" s="1"/>
      <c r="JW123" s="1"/>
      <c r="JX123" s="1"/>
    </row>
    <row r="124" spans="1:284"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c r="IY124" s="1"/>
      <c r="IZ124" s="1"/>
      <c r="JA124" s="1"/>
      <c r="JB124" s="1"/>
      <c r="JC124" s="1"/>
      <c r="JD124" s="1"/>
      <c r="JE124" s="1"/>
      <c r="JF124" s="1"/>
      <c r="JG124" s="1"/>
      <c r="JH124" s="1"/>
      <c r="JI124" s="1"/>
      <c r="JJ124" s="1"/>
      <c r="JK124" s="1"/>
      <c r="JL124" s="1"/>
      <c r="JM124" s="1"/>
      <c r="JN124" s="1"/>
      <c r="JO124" s="1"/>
      <c r="JP124" s="1"/>
      <c r="JQ124" s="1"/>
      <c r="JR124" s="1"/>
      <c r="JS124" s="1"/>
      <c r="JT124" s="1"/>
      <c r="JU124" s="1"/>
      <c r="JV124" s="1"/>
      <c r="JW124" s="1"/>
      <c r="JX124" s="1"/>
    </row>
    <row r="125" spans="1:284"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c r="IY125" s="1"/>
      <c r="IZ125" s="1"/>
      <c r="JA125" s="1"/>
      <c r="JB125" s="1"/>
      <c r="JC125" s="1"/>
      <c r="JD125" s="1"/>
      <c r="JE125" s="1"/>
      <c r="JF125" s="1"/>
      <c r="JG125" s="1"/>
      <c r="JH125" s="1"/>
      <c r="JI125" s="1"/>
      <c r="JJ125" s="1"/>
      <c r="JK125" s="1"/>
      <c r="JL125" s="1"/>
      <c r="JM125" s="1"/>
      <c r="JN125" s="1"/>
      <c r="JO125" s="1"/>
      <c r="JP125" s="1"/>
      <c r="JQ125" s="1"/>
      <c r="JR125" s="1"/>
      <c r="JS125" s="1"/>
      <c r="JT125" s="1"/>
      <c r="JU125" s="1"/>
      <c r="JV125" s="1"/>
      <c r="JW125" s="1"/>
      <c r="JX125" s="1"/>
    </row>
    <row r="126" spans="1:284"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c r="IY126" s="1"/>
      <c r="IZ126" s="1"/>
      <c r="JA126" s="1"/>
      <c r="JB126" s="1"/>
      <c r="JC126" s="1"/>
      <c r="JD126" s="1"/>
      <c r="JE126" s="1"/>
      <c r="JF126" s="1"/>
      <c r="JG126" s="1"/>
      <c r="JH126" s="1"/>
      <c r="JI126" s="1"/>
      <c r="JJ126" s="1"/>
      <c r="JK126" s="1"/>
      <c r="JL126" s="1"/>
      <c r="JM126" s="1"/>
      <c r="JN126" s="1"/>
      <c r="JO126" s="1"/>
      <c r="JP126" s="1"/>
      <c r="JQ126" s="1"/>
      <c r="JR126" s="1"/>
      <c r="JS126" s="1"/>
      <c r="JT126" s="1"/>
      <c r="JU126" s="1"/>
      <c r="JV126" s="1"/>
      <c r="JW126" s="1"/>
      <c r="JX126" s="1"/>
    </row>
    <row r="127" spans="1:284"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c r="IY127" s="1"/>
      <c r="IZ127" s="1"/>
      <c r="JA127" s="1"/>
      <c r="JB127" s="1"/>
      <c r="JC127" s="1"/>
      <c r="JD127" s="1"/>
      <c r="JE127" s="1"/>
      <c r="JF127" s="1"/>
      <c r="JG127" s="1"/>
      <c r="JH127" s="1"/>
      <c r="JI127" s="1"/>
      <c r="JJ127" s="1"/>
      <c r="JK127" s="1"/>
      <c r="JL127" s="1"/>
      <c r="JM127" s="1"/>
      <c r="JN127" s="1"/>
      <c r="JO127" s="1"/>
      <c r="JP127" s="1"/>
      <c r="JQ127" s="1"/>
      <c r="JR127" s="1"/>
      <c r="JS127" s="1"/>
      <c r="JT127" s="1"/>
      <c r="JU127" s="1"/>
      <c r="JV127" s="1"/>
      <c r="JW127" s="1"/>
      <c r="JX127" s="1"/>
    </row>
    <row r="128" spans="1:284"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c r="IY128" s="1"/>
      <c r="IZ128" s="1"/>
      <c r="JA128" s="1"/>
      <c r="JB128" s="1"/>
      <c r="JC128" s="1"/>
      <c r="JD128" s="1"/>
      <c r="JE128" s="1"/>
      <c r="JF128" s="1"/>
      <c r="JG128" s="1"/>
      <c r="JH128" s="1"/>
      <c r="JI128" s="1"/>
      <c r="JJ128" s="1"/>
      <c r="JK128" s="1"/>
      <c r="JL128" s="1"/>
      <c r="JM128" s="1"/>
      <c r="JN128" s="1"/>
      <c r="JO128" s="1"/>
      <c r="JP128" s="1"/>
      <c r="JQ128" s="1"/>
      <c r="JR128" s="1"/>
      <c r="JS128" s="1"/>
      <c r="JT128" s="1"/>
      <c r="JU128" s="1"/>
      <c r="JV128" s="1"/>
      <c r="JW128" s="1"/>
      <c r="JX128" s="1"/>
    </row>
    <row r="129" spans="1:284"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c r="IY129" s="1"/>
      <c r="IZ129" s="1"/>
      <c r="JA129" s="1"/>
      <c r="JB129" s="1"/>
      <c r="JC129" s="1"/>
      <c r="JD129" s="1"/>
      <c r="JE129" s="1"/>
      <c r="JF129" s="1"/>
      <c r="JG129" s="1"/>
      <c r="JH129" s="1"/>
      <c r="JI129" s="1"/>
      <c r="JJ129" s="1"/>
      <c r="JK129" s="1"/>
      <c r="JL129" s="1"/>
      <c r="JM129" s="1"/>
      <c r="JN129" s="1"/>
      <c r="JO129" s="1"/>
      <c r="JP129" s="1"/>
      <c r="JQ129" s="1"/>
      <c r="JR129" s="1"/>
      <c r="JS129" s="1"/>
      <c r="JT129" s="1"/>
      <c r="JU129" s="1"/>
      <c r="JV129" s="1"/>
      <c r="JW129" s="1"/>
      <c r="JX129" s="1"/>
    </row>
    <row r="130" spans="1:284"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c r="IY130" s="1"/>
      <c r="IZ130" s="1"/>
      <c r="JA130" s="1"/>
      <c r="JB130" s="1"/>
      <c r="JC130" s="1"/>
      <c r="JD130" s="1"/>
      <c r="JE130" s="1"/>
      <c r="JF130" s="1"/>
      <c r="JG130" s="1"/>
      <c r="JH130" s="1"/>
      <c r="JI130" s="1"/>
      <c r="JJ130" s="1"/>
      <c r="JK130" s="1"/>
      <c r="JL130" s="1"/>
      <c r="JM130" s="1"/>
      <c r="JN130" s="1"/>
      <c r="JO130" s="1"/>
      <c r="JP130" s="1"/>
      <c r="JQ130" s="1"/>
      <c r="JR130" s="1"/>
      <c r="JS130" s="1"/>
      <c r="JT130" s="1"/>
      <c r="JU130" s="1"/>
      <c r="JV130" s="1"/>
      <c r="JW130" s="1"/>
      <c r="JX130" s="1"/>
    </row>
    <row r="131" spans="1:284"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c r="IY131" s="1"/>
      <c r="IZ131" s="1"/>
      <c r="JA131" s="1"/>
      <c r="JB131" s="1"/>
      <c r="JC131" s="1"/>
      <c r="JD131" s="1"/>
      <c r="JE131" s="1"/>
      <c r="JF131" s="1"/>
      <c r="JG131" s="1"/>
      <c r="JH131" s="1"/>
      <c r="JI131" s="1"/>
      <c r="JJ131" s="1"/>
      <c r="JK131" s="1"/>
      <c r="JL131" s="1"/>
      <c r="JM131" s="1"/>
      <c r="JN131" s="1"/>
      <c r="JO131" s="1"/>
      <c r="JP131" s="1"/>
      <c r="JQ131" s="1"/>
      <c r="JR131" s="1"/>
      <c r="JS131" s="1"/>
      <c r="JT131" s="1"/>
      <c r="JU131" s="1"/>
      <c r="JV131" s="1"/>
      <c r="JW131" s="1"/>
      <c r="JX131" s="1"/>
    </row>
    <row r="132" spans="1:284"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c r="IY132" s="1"/>
      <c r="IZ132" s="1"/>
      <c r="JA132" s="1"/>
      <c r="JB132" s="1"/>
      <c r="JC132" s="1"/>
      <c r="JD132" s="1"/>
      <c r="JE132" s="1"/>
      <c r="JF132" s="1"/>
      <c r="JG132" s="1"/>
      <c r="JH132" s="1"/>
      <c r="JI132" s="1"/>
      <c r="JJ132" s="1"/>
      <c r="JK132" s="1"/>
      <c r="JL132" s="1"/>
      <c r="JM132" s="1"/>
      <c r="JN132" s="1"/>
      <c r="JO132" s="1"/>
      <c r="JP132" s="1"/>
      <c r="JQ132" s="1"/>
      <c r="JR132" s="1"/>
      <c r="JS132" s="1"/>
      <c r="JT132" s="1"/>
      <c r="JU132" s="1"/>
      <c r="JV132" s="1"/>
      <c r="JW132" s="1"/>
      <c r="JX132" s="1"/>
    </row>
    <row r="133" spans="1:284"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c r="IY133" s="1"/>
      <c r="IZ133" s="1"/>
      <c r="JA133" s="1"/>
      <c r="JB133" s="1"/>
      <c r="JC133" s="1"/>
      <c r="JD133" s="1"/>
      <c r="JE133" s="1"/>
      <c r="JF133" s="1"/>
      <c r="JG133" s="1"/>
      <c r="JH133" s="1"/>
      <c r="JI133" s="1"/>
      <c r="JJ133" s="1"/>
      <c r="JK133" s="1"/>
      <c r="JL133" s="1"/>
      <c r="JM133" s="1"/>
      <c r="JN133" s="1"/>
      <c r="JO133" s="1"/>
      <c r="JP133" s="1"/>
      <c r="JQ133" s="1"/>
      <c r="JR133" s="1"/>
      <c r="JS133" s="1"/>
      <c r="JT133" s="1"/>
      <c r="JU133" s="1"/>
      <c r="JV133" s="1"/>
      <c r="JW133" s="1"/>
      <c r="JX133" s="1"/>
    </row>
    <row r="134" spans="1:284"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c r="IY134" s="1"/>
      <c r="IZ134" s="1"/>
      <c r="JA134" s="1"/>
      <c r="JB134" s="1"/>
      <c r="JC134" s="1"/>
      <c r="JD134" s="1"/>
      <c r="JE134" s="1"/>
      <c r="JF134" s="1"/>
      <c r="JG134" s="1"/>
      <c r="JH134" s="1"/>
      <c r="JI134" s="1"/>
      <c r="JJ134" s="1"/>
      <c r="JK134" s="1"/>
      <c r="JL134" s="1"/>
      <c r="JM134" s="1"/>
      <c r="JN134" s="1"/>
      <c r="JO134" s="1"/>
      <c r="JP134" s="1"/>
      <c r="JQ134" s="1"/>
      <c r="JR134" s="1"/>
      <c r="JS134" s="1"/>
      <c r="JT134" s="1"/>
      <c r="JU134" s="1"/>
      <c r="JV134" s="1"/>
      <c r="JW134" s="1"/>
      <c r="JX134" s="1"/>
    </row>
    <row r="135" spans="1:284"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c r="IY135" s="1"/>
      <c r="IZ135" s="1"/>
      <c r="JA135" s="1"/>
      <c r="JB135" s="1"/>
      <c r="JC135" s="1"/>
      <c r="JD135" s="1"/>
      <c r="JE135" s="1"/>
      <c r="JF135" s="1"/>
      <c r="JG135" s="1"/>
      <c r="JH135" s="1"/>
      <c r="JI135" s="1"/>
      <c r="JJ135" s="1"/>
      <c r="JK135" s="1"/>
      <c r="JL135" s="1"/>
      <c r="JM135" s="1"/>
      <c r="JN135" s="1"/>
      <c r="JO135" s="1"/>
      <c r="JP135" s="1"/>
      <c r="JQ135" s="1"/>
      <c r="JR135" s="1"/>
      <c r="JS135" s="1"/>
      <c r="JT135" s="1"/>
      <c r="JU135" s="1"/>
      <c r="JV135" s="1"/>
      <c r="JW135" s="1"/>
      <c r="JX135" s="1"/>
    </row>
    <row r="136" spans="1:284"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c r="IY136" s="1"/>
      <c r="IZ136" s="1"/>
      <c r="JA136" s="1"/>
      <c r="JB136" s="1"/>
      <c r="JC136" s="1"/>
      <c r="JD136" s="1"/>
      <c r="JE136" s="1"/>
      <c r="JF136" s="1"/>
      <c r="JG136" s="1"/>
      <c r="JH136" s="1"/>
      <c r="JI136" s="1"/>
      <c r="JJ136" s="1"/>
      <c r="JK136" s="1"/>
      <c r="JL136" s="1"/>
      <c r="JM136" s="1"/>
      <c r="JN136" s="1"/>
      <c r="JO136" s="1"/>
      <c r="JP136" s="1"/>
      <c r="JQ136" s="1"/>
      <c r="JR136" s="1"/>
      <c r="JS136" s="1"/>
      <c r="JT136" s="1"/>
      <c r="JU136" s="1"/>
      <c r="JV136" s="1"/>
      <c r="JW136" s="1"/>
      <c r="JX136" s="1"/>
    </row>
    <row r="137" spans="1:284"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c r="IY137" s="1"/>
      <c r="IZ137" s="1"/>
      <c r="JA137" s="1"/>
      <c r="JB137" s="1"/>
      <c r="JC137" s="1"/>
      <c r="JD137" s="1"/>
      <c r="JE137" s="1"/>
      <c r="JF137" s="1"/>
      <c r="JG137" s="1"/>
      <c r="JH137" s="1"/>
      <c r="JI137" s="1"/>
      <c r="JJ137" s="1"/>
      <c r="JK137" s="1"/>
      <c r="JL137" s="1"/>
      <c r="JM137" s="1"/>
      <c r="JN137" s="1"/>
      <c r="JO137" s="1"/>
      <c r="JP137" s="1"/>
      <c r="JQ137" s="1"/>
      <c r="JR137" s="1"/>
      <c r="JS137" s="1"/>
      <c r="JT137" s="1"/>
      <c r="JU137" s="1"/>
      <c r="JV137" s="1"/>
      <c r="JW137" s="1"/>
      <c r="JX137" s="1"/>
    </row>
    <row r="138" spans="1:284"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c r="IY138" s="1"/>
      <c r="IZ138" s="1"/>
      <c r="JA138" s="1"/>
      <c r="JB138" s="1"/>
      <c r="JC138" s="1"/>
      <c r="JD138" s="1"/>
      <c r="JE138" s="1"/>
      <c r="JF138" s="1"/>
      <c r="JG138" s="1"/>
      <c r="JH138" s="1"/>
      <c r="JI138" s="1"/>
      <c r="JJ138" s="1"/>
      <c r="JK138" s="1"/>
      <c r="JL138" s="1"/>
      <c r="JM138" s="1"/>
      <c r="JN138" s="1"/>
      <c r="JO138" s="1"/>
      <c r="JP138" s="1"/>
      <c r="JQ138" s="1"/>
      <c r="JR138" s="1"/>
      <c r="JS138" s="1"/>
      <c r="JT138" s="1"/>
      <c r="JU138" s="1"/>
      <c r="JV138" s="1"/>
      <c r="JW138" s="1"/>
      <c r="JX138" s="1"/>
    </row>
    <row r="139" spans="1:284"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c r="IY139" s="1"/>
      <c r="IZ139" s="1"/>
      <c r="JA139" s="1"/>
      <c r="JB139" s="1"/>
      <c r="JC139" s="1"/>
      <c r="JD139" s="1"/>
      <c r="JE139" s="1"/>
      <c r="JF139" s="1"/>
      <c r="JG139" s="1"/>
      <c r="JH139" s="1"/>
      <c r="JI139" s="1"/>
      <c r="JJ139" s="1"/>
      <c r="JK139" s="1"/>
      <c r="JL139" s="1"/>
      <c r="JM139" s="1"/>
      <c r="JN139" s="1"/>
      <c r="JO139" s="1"/>
      <c r="JP139" s="1"/>
      <c r="JQ139" s="1"/>
      <c r="JR139" s="1"/>
      <c r="JS139" s="1"/>
      <c r="JT139" s="1"/>
      <c r="JU139" s="1"/>
      <c r="JV139" s="1"/>
      <c r="JW139" s="1"/>
      <c r="JX139" s="1"/>
    </row>
    <row r="140" spans="1:284"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c r="IY140" s="1"/>
      <c r="IZ140" s="1"/>
      <c r="JA140" s="1"/>
      <c r="JB140" s="1"/>
      <c r="JC140" s="1"/>
      <c r="JD140" s="1"/>
      <c r="JE140" s="1"/>
      <c r="JF140" s="1"/>
      <c r="JG140" s="1"/>
      <c r="JH140" s="1"/>
      <c r="JI140" s="1"/>
      <c r="JJ140" s="1"/>
      <c r="JK140" s="1"/>
      <c r="JL140" s="1"/>
      <c r="JM140" s="1"/>
      <c r="JN140" s="1"/>
      <c r="JO140" s="1"/>
      <c r="JP140" s="1"/>
      <c r="JQ140" s="1"/>
      <c r="JR140" s="1"/>
      <c r="JS140" s="1"/>
      <c r="JT140" s="1"/>
      <c r="JU140" s="1"/>
      <c r="JV140" s="1"/>
      <c r="JW140" s="1"/>
      <c r="JX140" s="1"/>
    </row>
    <row r="141" spans="1:284"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c r="IY141" s="1"/>
      <c r="IZ141" s="1"/>
      <c r="JA141" s="1"/>
      <c r="JB141" s="1"/>
      <c r="JC141" s="1"/>
      <c r="JD141" s="1"/>
      <c r="JE141" s="1"/>
      <c r="JF141" s="1"/>
      <c r="JG141" s="1"/>
      <c r="JH141" s="1"/>
      <c r="JI141" s="1"/>
      <c r="JJ141" s="1"/>
      <c r="JK141" s="1"/>
      <c r="JL141" s="1"/>
      <c r="JM141" s="1"/>
      <c r="JN141" s="1"/>
      <c r="JO141" s="1"/>
      <c r="JP141" s="1"/>
      <c r="JQ141" s="1"/>
      <c r="JR141" s="1"/>
      <c r="JS141" s="1"/>
      <c r="JT141" s="1"/>
      <c r="JU141" s="1"/>
      <c r="JV141" s="1"/>
      <c r="JW141" s="1"/>
      <c r="JX141" s="1"/>
    </row>
    <row r="142" spans="1:284"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c r="IY142" s="1"/>
      <c r="IZ142" s="1"/>
      <c r="JA142" s="1"/>
      <c r="JB142" s="1"/>
      <c r="JC142" s="1"/>
      <c r="JD142" s="1"/>
      <c r="JE142" s="1"/>
      <c r="JF142" s="1"/>
      <c r="JG142" s="1"/>
      <c r="JH142" s="1"/>
      <c r="JI142" s="1"/>
      <c r="JJ142" s="1"/>
      <c r="JK142" s="1"/>
      <c r="JL142" s="1"/>
      <c r="JM142" s="1"/>
      <c r="JN142" s="1"/>
      <c r="JO142" s="1"/>
      <c r="JP142" s="1"/>
      <c r="JQ142" s="1"/>
      <c r="JR142" s="1"/>
      <c r="JS142" s="1"/>
      <c r="JT142" s="1"/>
      <c r="JU142" s="1"/>
      <c r="JV142" s="1"/>
      <c r="JW142" s="1"/>
      <c r="JX142" s="1"/>
    </row>
    <row r="143" spans="1:284"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c r="IY143" s="1"/>
      <c r="IZ143" s="1"/>
      <c r="JA143" s="1"/>
      <c r="JB143" s="1"/>
      <c r="JC143" s="1"/>
      <c r="JD143" s="1"/>
      <c r="JE143" s="1"/>
      <c r="JF143" s="1"/>
      <c r="JG143" s="1"/>
      <c r="JH143" s="1"/>
      <c r="JI143" s="1"/>
      <c r="JJ143" s="1"/>
      <c r="JK143" s="1"/>
      <c r="JL143" s="1"/>
      <c r="JM143" s="1"/>
      <c r="JN143" s="1"/>
      <c r="JO143" s="1"/>
      <c r="JP143" s="1"/>
      <c r="JQ143" s="1"/>
      <c r="JR143" s="1"/>
      <c r="JS143" s="1"/>
      <c r="JT143" s="1"/>
      <c r="JU143" s="1"/>
      <c r="JV143" s="1"/>
      <c r="JW143" s="1"/>
      <c r="JX143" s="1"/>
    </row>
    <row r="144" spans="1:284"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c r="IY144" s="1"/>
      <c r="IZ144" s="1"/>
      <c r="JA144" s="1"/>
      <c r="JB144" s="1"/>
      <c r="JC144" s="1"/>
      <c r="JD144" s="1"/>
      <c r="JE144" s="1"/>
      <c r="JF144" s="1"/>
      <c r="JG144" s="1"/>
      <c r="JH144" s="1"/>
      <c r="JI144" s="1"/>
      <c r="JJ144" s="1"/>
      <c r="JK144" s="1"/>
      <c r="JL144" s="1"/>
      <c r="JM144" s="1"/>
      <c r="JN144" s="1"/>
      <c r="JO144" s="1"/>
      <c r="JP144" s="1"/>
      <c r="JQ144" s="1"/>
      <c r="JR144" s="1"/>
      <c r="JS144" s="1"/>
      <c r="JT144" s="1"/>
      <c r="JU144" s="1"/>
      <c r="JV144" s="1"/>
      <c r="JW144" s="1"/>
      <c r="JX144" s="1"/>
    </row>
    <row r="145" spans="1:284"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c r="IY145" s="1"/>
      <c r="IZ145" s="1"/>
      <c r="JA145" s="1"/>
      <c r="JB145" s="1"/>
      <c r="JC145" s="1"/>
      <c r="JD145" s="1"/>
      <c r="JE145" s="1"/>
      <c r="JF145" s="1"/>
      <c r="JG145" s="1"/>
      <c r="JH145" s="1"/>
      <c r="JI145" s="1"/>
      <c r="JJ145" s="1"/>
      <c r="JK145" s="1"/>
      <c r="JL145" s="1"/>
      <c r="JM145" s="1"/>
      <c r="JN145" s="1"/>
      <c r="JO145" s="1"/>
      <c r="JP145" s="1"/>
      <c r="JQ145" s="1"/>
      <c r="JR145" s="1"/>
      <c r="JS145" s="1"/>
      <c r="JT145" s="1"/>
      <c r="JU145" s="1"/>
      <c r="JV145" s="1"/>
      <c r="JW145" s="1"/>
      <c r="JX145" s="1"/>
    </row>
    <row r="146" spans="1:284"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c r="IY146" s="1"/>
      <c r="IZ146" s="1"/>
      <c r="JA146" s="1"/>
      <c r="JB146" s="1"/>
      <c r="JC146" s="1"/>
      <c r="JD146" s="1"/>
      <c r="JE146" s="1"/>
      <c r="JF146" s="1"/>
      <c r="JG146" s="1"/>
      <c r="JH146" s="1"/>
      <c r="JI146" s="1"/>
      <c r="JJ146" s="1"/>
      <c r="JK146" s="1"/>
      <c r="JL146" s="1"/>
      <c r="JM146" s="1"/>
      <c r="JN146" s="1"/>
      <c r="JO146" s="1"/>
      <c r="JP146" s="1"/>
      <c r="JQ146" s="1"/>
      <c r="JR146" s="1"/>
      <c r="JS146" s="1"/>
      <c r="JT146" s="1"/>
      <c r="JU146" s="1"/>
      <c r="JV146" s="1"/>
      <c r="JW146" s="1"/>
      <c r="JX146" s="1"/>
    </row>
    <row r="147" spans="1:284"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c r="IY147" s="1"/>
      <c r="IZ147" s="1"/>
      <c r="JA147" s="1"/>
      <c r="JB147" s="1"/>
      <c r="JC147" s="1"/>
      <c r="JD147" s="1"/>
      <c r="JE147" s="1"/>
      <c r="JF147" s="1"/>
      <c r="JG147" s="1"/>
      <c r="JH147" s="1"/>
      <c r="JI147" s="1"/>
      <c r="JJ147" s="1"/>
      <c r="JK147" s="1"/>
      <c r="JL147" s="1"/>
      <c r="JM147" s="1"/>
      <c r="JN147" s="1"/>
      <c r="JO147" s="1"/>
      <c r="JP147" s="1"/>
      <c r="JQ147" s="1"/>
      <c r="JR147" s="1"/>
      <c r="JS147" s="1"/>
      <c r="JT147" s="1"/>
      <c r="JU147" s="1"/>
      <c r="JV147" s="1"/>
      <c r="JW147" s="1"/>
      <c r="JX147" s="1"/>
    </row>
    <row r="148" spans="1:284"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c r="IY148" s="1"/>
      <c r="IZ148" s="1"/>
      <c r="JA148" s="1"/>
      <c r="JB148" s="1"/>
      <c r="JC148" s="1"/>
      <c r="JD148" s="1"/>
      <c r="JE148" s="1"/>
      <c r="JF148" s="1"/>
      <c r="JG148" s="1"/>
      <c r="JH148" s="1"/>
      <c r="JI148" s="1"/>
      <c r="JJ148" s="1"/>
      <c r="JK148" s="1"/>
      <c r="JL148" s="1"/>
      <c r="JM148" s="1"/>
      <c r="JN148" s="1"/>
      <c r="JO148" s="1"/>
      <c r="JP148" s="1"/>
      <c r="JQ148" s="1"/>
      <c r="JR148" s="1"/>
      <c r="JS148" s="1"/>
      <c r="JT148" s="1"/>
      <c r="JU148" s="1"/>
      <c r="JV148" s="1"/>
      <c r="JW148" s="1"/>
      <c r="JX148" s="1"/>
    </row>
    <row r="149" spans="1:284"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c r="IY149" s="1"/>
      <c r="IZ149" s="1"/>
      <c r="JA149" s="1"/>
      <c r="JB149" s="1"/>
      <c r="JC149" s="1"/>
      <c r="JD149" s="1"/>
      <c r="JE149" s="1"/>
      <c r="JF149" s="1"/>
      <c r="JG149" s="1"/>
      <c r="JH149" s="1"/>
      <c r="JI149" s="1"/>
      <c r="JJ149" s="1"/>
      <c r="JK149" s="1"/>
      <c r="JL149" s="1"/>
      <c r="JM149" s="1"/>
      <c r="JN149" s="1"/>
      <c r="JO149" s="1"/>
      <c r="JP149" s="1"/>
      <c r="JQ149" s="1"/>
      <c r="JR149" s="1"/>
      <c r="JS149" s="1"/>
      <c r="JT149" s="1"/>
      <c r="JU149" s="1"/>
      <c r="JV149" s="1"/>
      <c r="JW149" s="1"/>
      <c r="JX149" s="1"/>
    </row>
    <row r="150" spans="1:284"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c r="IY150" s="1"/>
      <c r="IZ150" s="1"/>
      <c r="JA150" s="1"/>
      <c r="JB150" s="1"/>
      <c r="JC150" s="1"/>
      <c r="JD150" s="1"/>
      <c r="JE150" s="1"/>
      <c r="JF150" s="1"/>
      <c r="JG150" s="1"/>
      <c r="JH150" s="1"/>
      <c r="JI150" s="1"/>
      <c r="JJ150" s="1"/>
      <c r="JK150" s="1"/>
      <c r="JL150" s="1"/>
      <c r="JM150" s="1"/>
      <c r="JN150" s="1"/>
      <c r="JO150" s="1"/>
      <c r="JP150" s="1"/>
      <c r="JQ150" s="1"/>
      <c r="JR150" s="1"/>
      <c r="JS150" s="1"/>
      <c r="JT150" s="1"/>
      <c r="JU150" s="1"/>
      <c r="JV150" s="1"/>
      <c r="JW150" s="1"/>
      <c r="JX150" s="1"/>
    </row>
    <row r="151" spans="1:284"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c r="IY151" s="1"/>
      <c r="IZ151" s="1"/>
      <c r="JA151" s="1"/>
      <c r="JB151" s="1"/>
      <c r="JC151" s="1"/>
      <c r="JD151" s="1"/>
      <c r="JE151" s="1"/>
      <c r="JF151" s="1"/>
      <c r="JG151" s="1"/>
      <c r="JH151" s="1"/>
      <c r="JI151" s="1"/>
      <c r="JJ151" s="1"/>
      <c r="JK151" s="1"/>
      <c r="JL151" s="1"/>
      <c r="JM151" s="1"/>
      <c r="JN151" s="1"/>
      <c r="JO151" s="1"/>
      <c r="JP151" s="1"/>
      <c r="JQ151" s="1"/>
      <c r="JR151" s="1"/>
      <c r="JS151" s="1"/>
      <c r="JT151" s="1"/>
      <c r="JU151" s="1"/>
      <c r="JV151" s="1"/>
      <c r="JW151" s="1"/>
      <c r="JX151" s="1"/>
    </row>
    <row r="152" spans="1:284"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c r="IY152" s="1"/>
      <c r="IZ152" s="1"/>
      <c r="JA152" s="1"/>
      <c r="JB152" s="1"/>
      <c r="JC152" s="1"/>
      <c r="JD152" s="1"/>
      <c r="JE152" s="1"/>
      <c r="JF152" s="1"/>
      <c r="JG152" s="1"/>
      <c r="JH152" s="1"/>
      <c r="JI152" s="1"/>
      <c r="JJ152" s="1"/>
      <c r="JK152" s="1"/>
      <c r="JL152" s="1"/>
      <c r="JM152" s="1"/>
      <c r="JN152" s="1"/>
      <c r="JO152" s="1"/>
      <c r="JP152" s="1"/>
      <c r="JQ152" s="1"/>
      <c r="JR152" s="1"/>
      <c r="JS152" s="1"/>
      <c r="JT152" s="1"/>
      <c r="JU152" s="1"/>
      <c r="JV152" s="1"/>
      <c r="JW152" s="1"/>
      <c r="JX152" s="1"/>
    </row>
    <row r="153" spans="1:284"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c r="IY153" s="1"/>
      <c r="IZ153" s="1"/>
      <c r="JA153" s="1"/>
      <c r="JB153" s="1"/>
      <c r="JC153" s="1"/>
      <c r="JD153" s="1"/>
      <c r="JE153" s="1"/>
      <c r="JF153" s="1"/>
      <c r="JG153" s="1"/>
      <c r="JH153" s="1"/>
      <c r="JI153" s="1"/>
      <c r="JJ153" s="1"/>
      <c r="JK153" s="1"/>
      <c r="JL153" s="1"/>
      <c r="JM153" s="1"/>
      <c r="JN153" s="1"/>
      <c r="JO153" s="1"/>
      <c r="JP153" s="1"/>
      <c r="JQ153" s="1"/>
      <c r="JR153" s="1"/>
      <c r="JS153" s="1"/>
      <c r="JT153" s="1"/>
      <c r="JU153" s="1"/>
      <c r="JV153" s="1"/>
      <c r="JW153" s="1"/>
      <c r="JX153" s="1"/>
    </row>
    <row r="154" spans="1:284"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c r="IY154" s="1"/>
      <c r="IZ154" s="1"/>
      <c r="JA154" s="1"/>
      <c r="JB154" s="1"/>
      <c r="JC154" s="1"/>
      <c r="JD154" s="1"/>
      <c r="JE154" s="1"/>
      <c r="JF154" s="1"/>
      <c r="JG154" s="1"/>
      <c r="JH154" s="1"/>
      <c r="JI154" s="1"/>
      <c r="JJ154" s="1"/>
      <c r="JK154" s="1"/>
      <c r="JL154" s="1"/>
      <c r="JM154" s="1"/>
      <c r="JN154" s="1"/>
      <c r="JO154" s="1"/>
      <c r="JP154" s="1"/>
      <c r="JQ154" s="1"/>
      <c r="JR154" s="1"/>
      <c r="JS154" s="1"/>
      <c r="JT154" s="1"/>
      <c r="JU154" s="1"/>
      <c r="JV154" s="1"/>
      <c r="JW154" s="1"/>
      <c r="JX154" s="1"/>
    </row>
    <row r="155" spans="1:284"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c r="IY155" s="1"/>
      <c r="IZ155" s="1"/>
      <c r="JA155" s="1"/>
      <c r="JB155" s="1"/>
      <c r="JC155" s="1"/>
      <c r="JD155" s="1"/>
      <c r="JE155" s="1"/>
      <c r="JF155" s="1"/>
      <c r="JG155" s="1"/>
      <c r="JH155" s="1"/>
      <c r="JI155" s="1"/>
      <c r="JJ155" s="1"/>
      <c r="JK155" s="1"/>
      <c r="JL155" s="1"/>
      <c r="JM155" s="1"/>
      <c r="JN155" s="1"/>
      <c r="JO155" s="1"/>
      <c r="JP155" s="1"/>
      <c r="JQ155" s="1"/>
      <c r="JR155" s="1"/>
      <c r="JS155" s="1"/>
      <c r="JT155" s="1"/>
      <c r="JU155" s="1"/>
      <c r="JV155" s="1"/>
      <c r="JW155" s="1"/>
      <c r="JX155" s="1"/>
    </row>
    <row r="156" spans="1:284"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c r="IY156" s="1"/>
      <c r="IZ156" s="1"/>
      <c r="JA156" s="1"/>
      <c r="JB156" s="1"/>
      <c r="JC156" s="1"/>
      <c r="JD156" s="1"/>
      <c r="JE156" s="1"/>
      <c r="JF156" s="1"/>
      <c r="JG156" s="1"/>
      <c r="JH156" s="1"/>
      <c r="JI156" s="1"/>
      <c r="JJ156" s="1"/>
      <c r="JK156" s="1"/>
      <c r="JL156" s="1"/>
      <c r="JM156" s="1"/>
      <c r="JN156" s="1"/>
      <c r="JO156" s="1"/>
      <c r="JP156" s="1"/>
      <c r="JQ156" s="1"/>
      <c r="JR156" s="1"/>
      <c r="JS156" s="1"/>
      <c r="JT156" s="1"/>
      <c r="JU156" s="1"/>
      <c r="JV156" s="1"/>
      <c r="JW156" s="1"/>
      <c r="JX156" s="1"/>
    </row>
    <row r="157" spans="1:284"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c r="IY157" s="1"/>
      <c r="IZ157" s="1"/>
      <c r="JA157" s="1"/>
      <c r="JB157" s="1"/>
      <c r="JC157" s="1"/>
      <c r="JD157" s="1"/>
      <c r="JE157" s="1"/>
      <c r="JF157" s="1"/>
      <c r="JG157" s="1"/>
      <c r="JH157" s="1"/>
      <c r="JI157" s="1"/>
      <c r="JJ157" s="1"/>
      <c r="JK157" s="1"/>
      <c r="JL157" s="1"/>
      <c r="JM157" s="1"/>
      <c r="JN157" s="1"/>
      <c r="JO157" s="1"/>
      <c r="JP157" s="1"/>
      <c r="JQ157" s="1"/>
      <c r="JR157" s="1"/>
      <c r="JS157" s="1"/>
      <c r="JT157" s="1"/>
      <c r="JU157" s="1"/>
      <c r="JV157" s="1"/>
      <c r="JW157" s="1"/>
      <c r="JX157" s="1"/>
    </row>
    <row r="158" spans="1:284"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c r="IY158" s="1"/>
      <c r="IZ158" s="1"/>
      <c r="JA158" s="1"/>
      <c r="JB158" s="1"/>
      <c r="JC158" s="1"/>
      <c r="JD158" s="1"/>
      <c r="JE158" s="1"/>
      <c r="JF158" s="1"/>
      <c r="JG158" s="1"/>
      <c r="JH158" s="1"/>
      <c r="JI158" s="1"/>
      <c r="JJ158" s="1"/>
      <c r="JK158" s="1"/>
      <c r="JL158" s="1"/>
      <c r="JM158" s="1"/>
      <c r="JN158" s="1"/>
      <c r="JO158" s="1"/>
      <c r="JP158" s="1"/>
      <c r="JQ158" s="1"/>
      <c r="JR158" s="1"/>
      <c r="JS158" s="1"/>
      <c r="JT158" s="1"/>
      <c r="JU158" s="1"/>
      <c r="JV158" s="1"/>
      <c r="JW158" s="1"/>
      <c r="JX158" s="1"/>
    </row>
    <row r="159" spans="1:284"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c r="IY159" s="1"/>
      <c r="IZ159" s="1"/>
      <c r="JA159" s="1"/>
      <c r="JB159" s="1"/>
      <c r="JC159" s="1"/>
      <c r="JD159" s="1"/>
      <c r="JE159" s="1"/>
      <c r="JF159" s="1"/>
      <c r="JG159" s="1"/>
      <c r="JH159" s="1"/>
      <c r="JI159" s="1"/>
      <c r="JJ159" s="1"/>
      <c r="JK159" s="1"/>
      <c r="JL159" s="1"/>
      <c r="JM159" s="1"/>
      <c r="JN159" s="1"/>
      <c r="JO159" s="1"/>
      <c r="JP159" s="1"/>
      <c r="JQ159" s="1"/>
      <c r="JR159" s="1"/>
      <c r="JS159" s="1"/>
      <c r="JT159" s="1"/>
      <c r="JU159" s="1"/>
      <c r="JV159" s="1"/>
      <c r="JW159" s="1"/>
      <c r="JX159" s="1"/>
    </row>
    <row r="160" spans="1:284"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c r="IY160" s="1"/>
      <c r="IZ160" s="1"/>
      <c r="JA160" s="1"/>
      <c r="JB160" s="1"/>
      <c r="JC160" s="1"/>
      <c r="JD160" s="1"/>
      <c r="JE160" s="1"/>
      <c r="JF160" s="1"/>
      <c r="JG160" s="1"/>
      <c r="JH160" s="1"/>
      <c r="JI160" s="1"/>
      <c r="JJ160" s="1"/>
      <c r="JK160" s="1"/>
      <c r="JL160" s="1"/>
      <c r="JM160" s="1"/>
      <c r="JN160" s="1"/>
      <c r="JO160" s="1"/>
      <c r="JP160" s="1"/>
      <c r="JQ160" s="1"/>
      <c r="JR160" s="1"/>
      <c r="JS160" s="1"/>
      <c r="JT160" s="1"/>
      <c r="JU160" s="1"/>
      <c r="JV160" s="1"/>
      <c r="JW160" s="1"/>
      <c r="JX160" s="1"/>
    </row>
    <row r="161" spans="1:284"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c r="IY161" s="1"/>
      <c r="IZ161" s="1"/>
      <c r="JA161" s="1"/>
      <c r="JB161" s="1"/>
      <c r="JC161" s="1"/>
      <c r="JD161" s="1"/>
      <c r="JE161" s="1"/>
      <c r="JF161" s="1"/>
      <c r="JG161" s="1"/>
      <c r="JH161" s="1"/>
      <c r="JI161" s="1"/>
      <c r="JJ161" s="1"/>
      <c r="JK161" s="1"/>
      <c r="JL161" s="1"/>
      <c r="JM161" s="1"/>
      <c r="JN161" s="1"/>
      <c r="JO161" s="1"/>
      <c r="JP161" s="1"/>
      <c r="JQ161" s="1"/>
      <c r="JR161" s="1"/>
      <c r="JS161" s="1"/>
      <c r="JT161" s="1"/>
      <c r="JU161" s="1"/>
      <c r="JV161" s="1"/>
      <c r="JW161" s="1"/>
      <c r="JX161" s="1"/>
    </row>
    <row r="162" spans="1:284"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c r="IY162" s="1"/>
      <c r="IZ162" s="1"/>
      <c r="JA162" s="1"/>
      <c r="JB162" s="1"/>
      <c r="JC162" s="1"/>
      <c r="JD162" s="1"/>
      <c r="JE162" s="1"/>
      <c r="JF162" s="1"/>
      <c r="JG162" s="1"/>
      <c r="JH162" s="1"/>
      <c r="JI162" s="1"/>
      <c r="JJ162" s="1"/>
      <c r="JK162" s="1"/>
      <c r="JL162" s="1"/>
      <c r="JM162" s="1"/>
      <c r="JN162" s="1"/>
      <c r="JO162" s="1"/>
      <c r="JP162" s="1"/>
      <c r="JQ162" s="1"/>
      <c r="JR162" s="1"/>
      <c r="JS162" s="1"/>
      <c r="JT162" s="1"/>
      <c r="JU162" s="1"/>
      <c r="JV162" s="1"/>
      <c r="JW162" s="1"/>
      <c r="JX162" s="1"/>
    </row>
    <row r="163" spans="1:284"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c r="IY163" s="1"/>
      <c r="IZ163" s="1"/>
      <c r="JA163" s="1"/>
      <c r="JB163" s="1"/>
      <c r="JC163" s="1"/>
      <c r="JD163" s="1"/>
      <c r="JE163" s="1"/>
      <c r="JF163" s="1"/>
      <c r="JG163" s="1"/>
      <c r="JH163" s="1"/>
      <c r="JI163" s="1"/>
      <c r="JJ163" s="1"/>
      <c r="JK163" s="1"/>
      <c r="JL163" s="1"/>
      <c r="JM163" s="1"/>
      <c r="JN163" s="1"/>
      <c r="JO163" s="1"/>
      <c r="JP163" s="1"/>
      <c r="JQ163" s="1"/>
      <c r="JR163" s="1"/>
      <c r="JS163" s="1"/>
      <c r="JT163" s="1"/>
      <c r="JU163" s="1"/>
      <c r="JV163" s="1"/>
      <c r="JW163" s="1"/>
      <c r="JX163" s="1"/>
    </row>
    <row r="164" spans="1:284"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c r="IY164" s="1"/>
      <c r="IZ164" s="1"/>
      <c r="JA164" s="1"/>
      <c r="JB164" s="1"/>
      <c r="JC164" s="1"/>
      <c r="JD164" s="1"/>
      <c r="JE164" s="1"/>
      <c r="JF164" s="1"/>
      <c r="JG164" s="1"/>
      <c r="JH164" s="1"/>
      <c r="JI164" s="1"/>
      <c r="JJ164" s="1"/>
      <c r="JK164" s="1"/>
      <c r="JL164" s="1"/>
      <c r="JM164" s="1"/>
      <c r="JN164" s="1"/>
      <c r="JO164" s="1"/>
      <c r="JP164" s="1"/>
      <c r="JQ164" s="1"/>
      <c r="JR164" s="1"/>
      <c r="JS164" s="1"/>
      <c r="JT164" s="1"/>
      <c r="JU164" s="1"/>
      <c r="JV164" s="1"/>
      <c r="JW164" s="1"/>
      <c r="JX164" s="1"/>
    </row>
    <row r="165" spans="1:284"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c r="IY165" s="1"/>
      <c r="IZ165" s="1"/>
      <c r="JA165" s="1"/>
      <c r="JB165" s="1"/>
      <c r="JC165" s="1"/>
      <c r="JD165" s="1"/>
      <c r="JE165" s="1"/>
      <c r="JF165" s="1"/>
      <c r="JG165" s="1"/>
      <c r="JH165" s="1"/>
      <c r="JI165" s="1"/>
      <c r="JJ165" s="1"/>
      <c r="JK165" s="1"/>
      <c r="JL165" s="1"/>
      <c r="JM165" s="1"/>
      <c r="JN165" s="1"/>
      <c r="JO165" s="1"/>
      <c r="JP165" s="1"/>
      <c r="JQ165" s="1"/>
      <c r="JR165" s="1"/>
      <c r="JS165" s="1"/>
      <c r="JT165" s="1"/>
      <c r="JU165" s="1"/>
      <c r="JV165" s="1"/>
      <c r="JW165" s="1"/>
      <c r="JX165" s="1"/>
    </row>
    <row r="166" spans="1:284"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c r="IY166" s="1"/>
      <c r="IZ166" s="1"/>
      <c r="JA166" s="1"/>
      <c r="JB166" s="1"/>
      <c r="JC166" s="1"/>
      <c r="JD166" s="1"/>
      <c r="JE166" s="1"/>
      <c r="JF166" s="1"/>
      <c r="JG166" s="1"/>
      <c r="JH166" s="1"/>
      <c r="JI166" s="1"/>
      <c r="JJ166" s="1"/>
      <c r="JK166" s="1"/>
      <c r="JL166" s="1"/>
      <c r="JM166" s="1"/>
      <c r="JN166" s="1"/>
      <c r="JO166" s="1"/>
      <c r="JP166" s="1"/>
      <c r="JQ166" s="1"/>
      <c r="JR166" s="1"/>
      <c r="JS166" s="1"/>
      <c r="JT166" s="1"/>
      <c r="JU166" s="1"/>
      <c r="JV166" s="1"/>
      <c r="JW166" s="1"/>
      <c r="JX166" s="1"/>
    </row>
    <row r="167" spans="1:284"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c r="IY167" s="1"/>
      <c r="IZ167" s="1"/>
      <c r="JA167" s="1"/>
      <c r="JB167" s="1"/>
      <c r="JC167" s="1"/>
      <c r="JD167" s="1"/>
      <c r="JE167" s="1"/>
      <c r="JF167" s="1"/>
      <c r="JG167" s="1"/>
      <c r="JH167" s="1"/>
      <c r="JI167" s="1"/>
      <c r="JJ167" s="1"/>
      <c r="JK167" s="1"/>
      <c r="JL167" s="1"/>
      <c r="JM167" s="1"/>
      <c r="JN167" s="1"/>
      <c r="JO167" s="1"/>
      <c r="JP167" s="1"/>
      <c r="JQ167" s="1"/>
      <c r="JR167" s="1"/>
      <c r="JS167" s="1"/>
      <c r="JT167" s="1"/>
      <c r="JU167" s="1"/>
      <c r="JV167" s="1"/>
      <c r="JW167" s="1"/>
      <c r="JX167" s="1"/>
    </row>
    <row r="168" spans="1:284"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c r="IY168" s="1"/>
      <c r="IZ168" s="1"/>
      <c r="JA168" s="1"/>
      <c r="JB168" s="1"/>
      <c r="JC168" s="1"/>
      <c r="JD168" s="1"/>
      <c r="JE168" s="1"/>
      <c r="JF168" s="1"/>
      <c r="JG168" s="1"/>
      <c r="JH168" s="1"/>
      <c r="JI168" s="1"/>
      <c r="JJ168" s="1"/>
      <c r="JK168" s="1"/>
      <c r="JL168" s="1"/>
      <c r="JM168" s="1"/>
      <c r="JN168" s="1"/>
      <c r="JO168" s="1"/>
      <c r="JP168" s="1"/>
      <c r="JQ168" s="1"/>
      <c r="JR168" s="1"/>
      <c r="JS168" s="1"/>
      <c r="JT168" s="1"/>
      <c r="JU168" s="1"/>
      <c r="JV168" s="1"/>
      <c r="JW168" s="1"/>
      <c r="JX168" s="1"/>
    </row>
    <row r="169" spans="1:284"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c r="IY169" s="1"/>
      <c r="IZ169" s="1"/>
      <c r="JA169" s="1"/>
      <c r="JB169" s="1"/>
      <c r="JC169" s="1"/>
      <c r="JD169" s="1"/>
      <c r="JE169" s="1"/>
      <c r="JF169" s="1"/>
      <c r="JG169" s="1"/>
      <c r="JH169" s="1"/>
      <c r="JI169" s="1"/>
      <c r="JJ169" s="1"/>
      <c r="JK169" s="1"/>
      <c r="JL169" s="1"/>
      <c r="JM169" s="1"/>
      <c r="JN169" s="1"/>
      <c r="JO169" s="1"/>
      <c r="JP169" s="1"/>
      <c r="JQ169" s="1"/>
      <c r="JR169" s="1"/>
      <c r="JS169" s="1"/>
      <c r="JT169" s="1"/>
      <c r="JU169" s="1"/>
      <c r="JV169" s="1"/>
      <c r="JW169" s="1"/>
      <c r="JX169" s="1"/>
    </row>
    <row r="170" spans="1:284"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c r="IY170" s="1"/>
      <c r="IZ170" s="1"/>
      <c r="JA170" s="1"/>
      <c r="JB170" s="1"/>
      <c r="JC170" s="1"/>
      <c r="JD170" s="1"/>
      <c r="JE170" s="1"/>
      <c r="JF170" s="1"/>
      <c r="JG170" s="1"/>
      <c r="JH170" s="1"/>
      <c r="JI170" s="1"/>
      <c r="JJ170" s="1"/>
      <c r="JK170" s="1"/>
      <c r="JL170" s="1"/>
      <c r="JM170" s="1"/>
      <c r="JN170" s="1"/>
      <c r="JO170" s="1"/>
      <c r="JP170" s="1"/>
      <c r="JQ170" s="1"/>
      <c r="JR170" s="1"/>
      <c r="JS170" s="1"/>
      <c r="JT170" s="1"/>
      <c r="JU170" s="1"/>
      <c r="JV170" s="1"/>
      <c r="JW170" s="1"/>
      <c r="JX170" s="1"/>
    </row>
    <row r="171" spans="1:284"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c r="IY171" s="1"/>
      <c r="IZ171" s="1"/>
      <c r="JA171" s="1"/>
      <c r="JB171" s="1"/>
      <c r="JC171" s="1"/>
      <c r="JD171" s="1"/>
      <c r="JE171" s="1"/>
      <c r="JF171" s="1"/>
      <c r="JG171" s="1"/>
      <c r="JH171" s="1"/>
      <c r="JI171" s="1"/>
      <c r="JJ171" s="1"/>
      <c r="JK171" s="1"/>
      <c r="JL171" s="1"/>
      <c r="JM171" s="1"/>
      <c r="JN171" s="1"/>
      <c r="JO171" s="1"/>
      <c r="JP171" s="1"/>
      <c r="JQ171" s="1"/>
      <c r="JR171" s="1"/>
      <c r="JS171" s="1"/>
      <c r="JT171" s="1"/>
      <c r="JU171" s="1"/>
      <c r="JV171" s="1"/>
      <c r="JW171" s="1"/>
      <c r="JX171" s="1"/>
    </row>
    <row r="172" spans="1:284"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c r="IY172" s="1"/>
      <c r="IZ172" s="1"/>
      <c r="JA172" s="1"/>
      <c r="JB172" s="1"/>
      <c r="JC172" s="1"/>
      <c r="JD172" s="1"/>
      <c r="JE172" s="1"/>
      <c r="JF172" s="1"/>
      <c r="JG172" s="1"/>
      <c r="JH172" s="1"/>
      <c r="JI172" s="1"/>
      <c r="JJ172" s="1"/>
      <c r="JK172" s="1"/>
      <c r="JL172" s="1"/>
      <c r="JM172" s="1"/>
      <c r="JN172" s="1"/>
      <c r="JO172" s="1"/>
      <c r="JP172" s="1"/>
      <c r="JQ172" s="1"/>
      <c r="JR172" s="1"/>
      <c r="JS172" s="1"/>
      <c r="JT172" s="1"/>
      <c r="JU172" s="1"/>
      <c r="JV172" s="1"/>
      <c r="JW172" s="1"/>
      <c r="JX172" s="1"/>
    </row>
    <row r="173" spans="1:284"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c r="IY173" s="1"/>
      <c r="IZ173" s="1"/>
      <c r="JA173" s="1"/>
      <c r="JB173" s="1"/>
      <c r="JC173" s="1"/>
      <c r="JD173" s="1"/>
      <c r="JE173" s="1"/>
      <c r="JF173" s="1"/>
      <c r="JG173" s="1"/>
      <c r="JH173" s="1"/>
      <c r="JI173" s="1"/>
      <c r="JJ173" s="1"/>
      <c r="JK173" s="1"/>
      <c r="JL173" s="1"/>
      <c r="JM173" s="1"/>
      <c r="JN173" s="1"/>
      <c r="JO173" s="1"/>
      <c r="JP173" s="1"/>
      <c r="JQ173" s="1"/>
      <c r="JR173" s="1"/>
      <c r="JS173" s="1"/>
      <c r="JT173" s="1"/>
      <c r="JU173" s="1"/>
      <c r="JV173" s="1"/>
      <c r="JW173" s="1"/>
      <c r="JX173" s="1"/>
    </row>
    <row r="174" spans="1:284"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c r="IY174" s="1"/>
      <c r="IZ174" s="1"/>
      <c r="JA174" s="1"/>
      <c r="JB174" s="1"/>
      <c r="JC174" s="1"/>
      <c r="JD174" s="1"/>
      <c r="JE174" s="1"/>
      <c r="JF174" s="1"/>
      <c r="JG174" s="1"/>
      <c r="JH174" s="1"/>
      <c r="JI174" s="1"/>
      <c r="JJ174" s="1"/>
      <c r="JK174" s="1"/>
      <c r="JL174" s="1"/>
      <c r="JM174" s="1"/>
      <c r="JN174" s="1"/>
      <c r="JO174" s="1"/>
      <c r="JP174" s="1"/>
      <c r="JQ174" s="1"/>
      <c r="JR174" s="1"/>
      <c r="JS174" s="1"/>
      <c r="JT174" s="1"/>
      <c r="JU174" s="1"/>
      <c r="JV174" s="1"/>
      <c r="JW174" s="1"/>
      <c r="JX174" s="1"/>
    </row>
    <row r="175" spans="1:284"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c r="IY175" s="1"/>
      <c r="IZ175" s="1"/>
      <c r="JA175" s="1"/>
      <c r="JB175" s="1"/>
      <c r="JC175" s="1"/>
      <c r="JD175" s="1"/>
      <c r="JE175" s="1"/>
      <c r="JF175" s="1"/>
      <c r="JG175" s="1"/>
      <c r="JH175" s="1"/>
      <c r="JI175" s="1"/>
      <c r="JJ175" s="1"/>
      <c r="JK175" s="1"/>
      <c r="JL175" s="1"/>
      <c r="JM175" s="1"/>
      <c r="JN175" s="1"/>
      <c r="JO175" s="1"/>
      <c r="JP175" s="1"/>
      <c r="JQ175" s="1"/>
      <c r="JR175" s="1"/>
      <c r="JS175" s="1"/>
      <c r="JT175" s="1"/>
      <c r="JU175" s="1"/>
      <c r="JV175" s="1"/>
      <c r="JW175" s="1"/>
      <c r="JX175" s="1"/>
    </row>
    <row r="176" spans="1:284"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c r="IY176" s="1"/>
      <c r="IZ176" s="1"/>
      <c r="JA176" s="1"/>
      <c r="JB176" s="1"/>
      <c r="JC176" s="1"/>
      <c r="JD176" s="1"/>
      <c r="JE176" s="1"/>
      <c r="JF176" s="1"/>
      <c r="JG176" s="1"/>
      <c r="JH176" s="1"/>
      <c r="JI176" s="1"/>
      <c r="JJ176" s="1"/>
      <c r="JK176" s="1"/>
      <c r="JL176" s="1"/>
      <c r="JM176" s="1"/>
      <c r="JN176" s="1"/>
      <c r="JO176" s="1"/>
      <c r="JP176" s="1"/>
      <c r="JQ176" s="1"/>
      <c r="JR176" s="1"/>
      <c r="JS176" s="1"/>
      <c r="JT176" s="1"/>
      <c r="JU176" s="1"/>
      <c r="JV176" s="1"/>
      <c r="JW176" s="1"/>
      <c r="JX176" s="1"/>
    </row>
    <row r="177" spans="1:284"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c r="IY177" s="1"/>
      <c r="IZ177" s="1"/>
      <c r="JA177" s="1"/>
      <c r="JB177" s="1"/>
      <c r="JC177" s="1"/>
      <c r="JD177" s="1"/>
      <c r="JE177" s="1"/>
      <c r="JF177" s="1"/>
      <c r="JG177" s="1"/>
      <c r="JH177" s="1"/>
      <c r="JI177" s="1"/>
      <c r="JJ177" s="1"/>
      <c r="JK177" s="1"/>
      <c r="JL177" s="1"/>
      <c r="JM177" s="1"/>
      <c r="JN177" s="1"/>
      <c r="JO177" s="1"/>
      <c r="JP177" s="1"/>
      <c r="JQ177" s="1"/>
      <c r="JR177" s="1"/>
      <c r="JS177" s="1"/>
      <c r="JT177" s="1"/>
      <c r="JU177" s="1"/>
      <c r="JV177" s="1"/>
      <c r="JW177" s="1"/>
      <c r="JX177" s="1"/>
    </row>
    <row r="178" spans="1:284"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c r="IY178" s="1"/>
      <c r="IZ178" s="1"/>
      <c r="JA178" s="1"/>
      <c r="JB178" s="1"/>
      <c r="JC178" s="1"/>
      <c r="JD178" s="1"/>
      <c r="JE178" s="1"/>
      <c r="JF178" s="1"/>
      <c r="JG178" s="1"/>
      <c r="JH178" s="1"/>
      <c r="JI178" s="1"/>
      <c r="JJ178" s="1"/>
      <c r="JK178" s="1"/>
      <c r="JL178" s="1"/>
      <c r="JM178" s="1"/>
      <c r="JN178" s="1"/>
      <c r="JO178" s="1"/>
      <c r="JP178" s="1"/>
      <c r="JQ178" s="1"/>
      <c r="JR178" s="1"/>
      <c r="JS178" s="1"/>
      <c r="JT178" s="1"/>
      <c r="JU178" s="1"/>
      <c r="JV178" s="1"/>
      <c r="JW178" s="1"/>
      <c r="JX178" s="1"/>
    </row>
    <row r="179" spans="1:284"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c r="IY179" s="1"/>
      <c r="IZ179" s="1"/>
      <c r="JA179" s="1"/>
      <c r="JB179" s="1"/>
      <c r="JC179" s="1"/>
      <c r="JD179" s="1"/>
      <c r="JE179" s="1"/>
      <c r="JF179" s="1"/>
      <c r="JG179" s="1"/>
      <c r="JH179" s="1"/>
      <c r="JI179" s="1"/>
      <c r="JJ179" s="1"/>
      <c r="JK179" s="1"/>
      <c r="JL179" s="1"/>
      <c r="JM179" s="1"/>
      <c r="JN179" s="1"/>
      <c r="JO179" s="1"/>
      <c r="JP179" s="1"/>
      <c r="JQ179" s="1"/>
      <c r="JR179" s="1"/>
      <c r="JS179" s="1"/>
      <c r="JT179" s="1"/>
      <c r="JU179" s="1"/>
      <c r="JV179" s="1"/>
      <c r="JW179" s="1"/>
      <c r="JX179" s="1"/>
    </row>
    <row r="180" spans="1:284"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c r="IY180" s="1"/>
      <c r="IZ180" s="1"/>
      <c r="JA180" s="1"/>
      <c r="JB180" s="1"/>
      <c r="JC180" s="1"/>
      <c r="JD180" s="1"/>
      <c r="JE180" s="1"/>
      <c r="JF180" s="1"/>
      <c r="JG180" s="1"/>
      <c r="JH180" s="1"/>
      <c r="JI180" s="1"/>
      <c r="JJ180" s="1"/>
      <c r="JK180" s="1"/>
      <c r="JL180" s="1"/>
      <c r="JM180" s="1"/>
      <c r="JN180" s="1"/>
      <c r="JO180" s="1"/>
      <c r="JP180" s="1"/>
      <c r="JQ180" s="1"/>
      <c r="JR180" s="1"/>
      <c r="JS180" s="1"/>
      <c r="JT180" s="1"/>
      <c r="JU180" s="1"/>
      <c r="JV180" s="1"/>
      <c r="JW180" s="1"/>
      <c r="JX180" s="1"/>
    </row>
    <row r="181" spans="1:284"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c r="IY181" s="1"/>
      <c r="IZ181" s="1"/>
      <c r="JA181" s="1"/>
      <c r="JB181" s="1"/>
      <c r="JC181" s="1"/>
      <c r="JD181" s="1"/>
      <c r="JE181" s="1"/>
      <c r="JF181" s="1"/>
      <c r="JG181" s="1"/>
      <c r="JH181" s="1"/>
      <c r="JI181" s="1"/>
      <c r="JJ181" s="1"/>
      <c r="JK181" s="1"/>
      <c r="JL181" s="1"/>
      <c r="JM181" s="1"/>
      <c r="JN181" s="1"/>
      <c r="JO181" s="1"/>
      <c r="JP181" s="1"/>
      <c r="JQ181" s="1"/>
      <c r="JR181" s="1"/>
      <c r="JS181" s="1"/>
      <c r="JT181" s="1"/>
      <c r="JU181" s="1"/>
      <c r="JV181" s="1"/>
      <c r="JW181" s="1"/>
      <c r="JX181" s="1"/>
    </row>
    <row r="182" spans="1:284"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c r="IY182" s="1"/>
      <c r="IZ182" s="1"/>
      <c r="JA182" s="1"/>
      <c r="JB182" s="1"/>
      <c r="JC182" s="1"/>
      <c r="JD182" s="1"/>
      <c r="JE182" s="1"/>
      <c r="JF182" s="1"/>
      <c r="JG182" s="1"/>
      <c r="JH182" s="1"/>
      <c r="JI182" s="1"/>
      <c r="JJ182" s="1"/>
      <c r="JK182" s="1"/>
      <c r="JL182" s="1"/>
      <c r="JM182" s="1"/>
      <c r="JN182" s="1"/>
      <c r="JO182" s="1"/>
      <c r="JP182" s="1"/>
      <c r="JQ182" s="1"/>
      <c r="JR182" s="1"/>
      <c r="JS182" s="1"/>
      <c r="JT182" s="1"/>
      <c r="JU182" s="1"/>
      <c r="JV182" s="1"/>
      <c r="JW182" s="1"/>
      <c r="JX182" s="1"/>
    </row>
    <row r="183" spans="1:284"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c r="IY183" s="1"/>
      <c r="IZ183" s="1"/>
      <c r="JA183" s="1"/>
      <c r="JB183" s="1"/>
      <c r="JC183" s="1"/>
      <c r="JD183" s="1"/>
      <c r="JE183" s="1"/>
      <c r="JF183" s="1"/>
      <c r="JG183" s="1"/>
      <c r="JH183" s="1"/>
      <c r="JI183" s="1"/>
      <c r="JJ183" s="1"/>
      <c r="JK183" s="1"/>
      <c r="JL183" s="1"/>
      <c r="JM183" s="1"/>
      <c r="JN183" s="1"/>
      <c r="JO183" s="1"/>
      <c r="JP183" s="1"/>
      <c r="JQ183" s="1"/>
      <c r="JR183" s="1"/>
      <c r="JS183" s="1"/>
      <c r="JT183" s="1"/>
      <c r="JU183" s="1"/>
      <c r="JV183" s="1"/>
      <c r="JW183" s="1"/>
      <c r="JX183" s="1"/>
    </row>
    <row r="184" spans="1:284"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c r="IY184" s="1"/>
      <c r="IZ184" s="1"/>
      <c r="JA184" s="1"/>
      <c r="JB184" s="1"/>
      <c r="JC184" s="1"/>
      <c r="JD184" s="1"/>
      <c r="JE184" s="1"/>
      <c r="JF184" s="1"/>
      <c r="JG184" s="1"/>
      <c r="JH184" s="1"/>
      <c r="JI184" s="1"/>
      <c r="JJ184" s="1"/>
      <c r="JK184" s="1"/>
      <c r="JL184" s="1"/>
      <c r="JM184" s="1"/>
      <c r="JN184" s="1"/>
      <c r="JO184" s="1"/>
      <c r="JP184" s="1"/>
      <c r="JQ184" s="1"/>
      <c r="JR184" s="1"/>
      <c r="JS184" s="1"/>
      <c r="JT184" s="1"/>
      <c r="JU184" s="1"/>
      <c r="JV184" s="1"/>
      <c r="JW184" s="1"/>
      <c r="JX184" s="1"/>
    </row>
    <row r="185" spans="1:284"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c r="IY185" s="1"/>
      <c r="IZ185" s="1"/>
      <c r="JA185" s="1"/>
      <c r="JB185" s="1"/>
      <c r="JC185" s="1"/>
      <c r="JD185" s="1"/>
      <c r="JE185" s="1"/>
      <c r="JF185" s="1"/>
      <c r="JG185" s="1"/>
      <c r="JH185" s="1"/>
      <c r="JI185" s="1"/>
      <c r="JJ185" s="1"/>
      <c r="JK185" s="1"/>
      <c r="JL185" s="1"/>
      <c r="JM185" s="1"/>
      <c r="JN185" s="1"/>
      <c r="JO185" s="1"/>
      <c r="JP185" s="1"/>
      <c r="JQ185" s="1"/>
      <c r="JR185" s="1"/>
      <c r="JS185" s="1"/>
      <c r="JT185" s="1"/>
      <c r="JU185" s="1"/>
      <c r="JV185" s="1"/>
      <c r="JW185" s="1"/>
      <c r="JX185" s="1"/>
    </row>
    <row r="186" spans="1:284"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c r="IY186" s="1"/>
      <c r="IZ186" s="1"/>
      <c r="JA186" s="1"/>
      <c r="JB186" s="1"/>
      <c r="JC186" s="1"/>
      <c r="JD186" s="1"/>
      <c r="JE186" s="1"/>
      <c r="JF186" s="1"/>
      <c r="JG186" s="1"/>
      <c r="JH186" s="1"/>
      <c r="JI186" s="1"/>
      <c r="JJ186" s="1"/>
      <c r="JK186" s="1"/>
      <c r="JL186" s="1"/>
      <c r="JM186" s="1"/>
      <c r="JN186" s="1"/>
      <c r="JO186" s="1"/>
      <c r="JP186" s="1"/>
      <c r="JQ186" s="1"/>
      <c r="JR186" s="1"/>
      <c r="JS186" s="1"/>
      <c r="JT186" s="1"/>
      <c r="JU186" s="1"/>
      <c r="JV186" s="1"/>
      <c r="JW186" s="1"/>
      <c r="JX186" s="1"/>
    </row>
    <row r="187" spans="1:284"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c r="IY187" s="1"/>
      <c r="IZ187" s="1"/>
      <c r="JA187" s="1"/>
      <c r="JB187" s="1"/>
      <c r="JC187" s="1"/>
      <c r="JD187" s="1"/>
      <c r="JE187" s="1"/>
      <c r="JF187" s="1"/>
      <c r="JG187" s="1"/>
      <c r="JH187" s="1"/>
      <c r="JI187" s="1"/>
      <c r="JJ187" s="1"/>
      <c r="JK187" s="1"/>
      <c r="JL187" s="1"/>
      <c r="JM187" s="1"/>
      <c r="JN187" s="1"/>
      <c r="JO187" s="1"/>
      <c r="JP187" s="1"/>
      <c r="JQ187" s="1"/>
      <c r="JR187" s="1"/>
      <c r="JS187" s="1"/>
      <c r="JT187" s="1"/>
      <c r="JU187" s="1"/>
      <c r="JV187" s="1"/>
      <c r="JW187" s="1"/>
      <c r="JX187" s="1"/>
    </row>
    <row r="188" spans="1:284"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c r="IY188" s="1"/>
      <c r="IZ188" s="1"/>
      <c r="JA188" s="1"/>
      <c r="JB188" s="1"/>
      <c r="JC188" s="1"/>
      <c r="JD188" s="1"/>
      <c r="JE188" s="1"/>
      <c r="JF188" s="1"/>
      <c r="JG188" s="1"/>
      <c r="JH188" s="1"/>
      <c r="JI188" s="1"/>
      <c r="JJ188" s="1"/>
      <c r="JK188" s="1"/>
      <c r="JL188" s="1"/>
      <c r="JM188" s="1"/>
      <c r="JN188" s="1"/>
      <c r="JO188" s="1"/>
      <c r="JP188" s="1"/>
      <c r="JQ188" s="1"/>
      <c r="JR188" s="1"/>
      <c r="JS188" s="1"/>
      <c r="JT188" s="1"/>
      <c r="JU188" s="1"/>
      <c r="JV188" s="1"/>
      <c r="JW188" s="1"/>
      <c r="JX188" s="1"/>
    </row>
    <row r="189" spans="1:284"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c r="IY189" s="1"/>
      <c r="IZ189" s="1"/>
      <c r="JA189" s="1"/>
      <c r="JB189" s="1"/>
      <c r="JC189" s="1"/>
      <c r="JD189" s="1"/>
      <c r="JE189" s="1"/>
      <c r="JF189" s="1"/>
      <c r="JG189" s="1"/>
      <c r="JH189" s="1"/>
      <c r="JI189" s="1"/>
      <c r="JJ189" s="1"/>
      <c r="JK189" s="1"/>
      <c r="JL189" s="1"/>
      <c r="JM189" s="1"/>
      <c r="JN189" s="1"/>
      <c r="JO189" s="1"/>
      <c r="JP189" s="1"/>
      <c r="JQ189" s="1"/>
      <c r="JR189" s="1"/>
      <c r="JS189" s="1"/>
      <c r="JT189" s="1"/>
      <c r="JU189" s="1"/>
      <c r="JV189" s="1"/>
      <c r="JW189" s="1"/>
      <c r="JX189" s="1"/>
    </row>
    <row r="190" spans="1:284"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c r="IY190" s="1"/>
      <c r="IZ190" s="1"/>
      <c r="JA190" s="1"/>
      <c r="JB190" s="1"/>
      <c r="JC190" s="1"/>
      <c r="JD190" s="1"/>
      <c r="JE190" s="1"/>
      <c r="JF190" s="1"/>
      <c r="JG190" s="1"/>
      <c r="JH190" s="1"/>
      <c r="JI190" s="1"/>
      <c r="JJ190" s="1"/>
      <c r="JK190" s="1"/>
      <c r="JL190" s="1"/>
      <c r="JM190" s="1"/>
      <c r="JN190" s="1"/>
      <c r="JO190" s="1"/>
      <c r="JP190" s="1"/>
      <c r="JQ190" s="1"/>
      <c r="JR190" s="1"/>
      <c r="JS190" s="1"/>
      <c r="JT190" s="1"/>
      <c r="JU190" s="1"/>
      <c r="JV190" s="1"/>
      <c r="JW190" s="1"/>
      <c r="JX190" s="1"/>
    </row>
    <row r="191" spans="1:284"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c r="IY191" s="1"/>
      <c r="IZ191" s="1"/>
      <c r="JA191" s="1"/>
      <c r="JB191" s="1"/>
      <c r="JC191" s="1"/>
      <c r="JD191" s="1"/>
      <c r="JE191" s="1"/>
      <c r="JF191" s="1"/>
      <c r="JG191" s="1"/>
      <c r="JH191" s="1"/>
      <c r="JI191" s="1"/>
      <c r="JJ191" s="1"/>
      <c r="JK191" s="1"/>
      <c r="JL191" s="1"/>
      <c r="JM191" s="1"/>
      <c r="JN191" s="1"/>
      <c r="JO191" s="1"/>
      <c r="JP191" s="1"/>
      <c r="JQ191" s="1"/>
      <c r="JR191" s="1"/>
      <c r="JS191" s="1"/>
      <c r="JT191" s="1"/>
      <c r="JU191" s="1"/>
      <c r="JV191" s="1"/>
      <c r="JW191" s="1"/>
      <c r="JX191" s="1"/>
    </row>
    <row r="192" spans="1:284"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c r="IY192" s="1"/>
      <c r="IZ192" s="1"/>
      <c r="JA192" s="1"/>
      <c r="JB192" s="1"/>
      <c r="JC192" s="1"/>
      <c r="JD192" s="1"/>
      <c r="JE192" s="1"/>
      <c r="JF192" s="1"/>
      <c r="JG192" s="1"/>
      <c r="JH192" s="1"/>
      <c r="JI192" s="1"/>
      <c r="JJ192" s="1"/>
      <c r="JK192" s="1"/>
      <c r="JL192" s="1"/>
      <c r="JM192" s="1"/>
      <c r="JN192" s="1"/>
      <c r="JO192" s="1"/>
      <c r="JP192" s="1"/>
      <c r="JQ192" s="1"/>
      <c r="JR192" s="1"/>
      <c r="JS192" s="1"/>
      <c r="JT192" s="1"/>
      <c r="JU192" s="1"/>
      <c r="JV192" s="1"/>
      <c r="JW192" s="1"/>
      <c r="JX192" s="1"/>
    </row>
    <row r="193" spans="1:284"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c r="IY193" s="1"/>
      <c r="IZ193" s="1"/>
      <c r="JA193" s="1"/>
      <c r="JB193" s="1"/>
      <c r="JC193" s="1"/>
      <c r="JD193" s="1"/>
      <c r="JE193" s="1"/>
      <c r="JF193" s="1"/>
      <c r="JG193" s="1"/>
      <c r="JH193" s="1"/>
      <c r="JI193" s="1"/>
      <c r="JJ193" s="1"/>
      <c r="JK193" s="1"/>
      <c r="JL193" s="1"/>
      <c r="JM193" s="1"/>
      <c r="JN193" s="1"/>
      <c r="JO193" s="1"/>
      <c r="JP193" s="1"/>
      <c r="JQ193" s="1"/>
      <c r="JR193" s="1"/>
      <c r="JS193" s="1"/>
      <c r="JT193" s="1"/>
      <c r="JU193" s="1"/>
      <c r="JV193" s="1"/>
      <c r="JW193" s="1"/>
      <c r="JX193" s="1"/>
    </row>
    <row r="194" spans="1:284"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c r="IY194" s="1"/>
      <c r="IZ194" s="1"/>
      <c r="JA194" s="1"/>
      <c r="JB194" s="1"/>
      <c r="JC194" s="1"/>
      <c r="JD194" s="1"/>
      <c r="JE194" s="1"/>
      <c r="JF194" s="1"/>
      <c r="JG194" s="1"/>
      <c r="JH194" s="1"/>
      <c r="JI194" s="1"/>
      <c r="JJ194" s="1"/>
      <c r="JK194" s="1"/>
      <c r="JL194" s="1"/>
      <c r="JM194" s="1"/>
      <c r="JN194" s="1"/>
      <c r="JO194" s="1"/>
      <c r="JP194" s="1"/>
      <c r="JQ194" s="1"/>
      <c r="JR194" s="1"/>
      <c r="JS194" s="1"/>
      <c r="JT194" s="1"/>
      <c r="JU194" s="1"/>
      <c r="JV194" s="1"/>
      <c r="JW194" s="1"/>
      <c r="JX194" s="1"/>
    </row>
    <row r="195" spans="1:284"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c r="IY195" s="1"/>
      <c r="IZ195" s="1"/>
      <c r="JA195" s="1"/>
      <c r="JB195" s="1"/>
      <c r="JC195" s="1"/>
      <c r="JD195" s="1"/>
      <c r="JE195" s="1"/>
      <c r="JF195" s="1"/>
      <c r="JG195" s="1"/>
      <c r="JH195" s="1"/>
      <c r="JI195" s="1"/>
      <c r="JJ195" s="1"/>
      <c r="JK195" s="1"/>
      <c r="JL195" s="1"/>
      <c r="JM195" s="1"/>
      <c r="JN195" s="1"/>
      <c r="JO195" s="1"/>
      <c r="JP195" s="1"/>
      <c r="JQ195" s="1"/>
      <c r="JR195" s="1"/>
      <c r="JS195" s="1"/>
      <c r="JT195" s="1"/>
      <c r="JU195" s="1"/>
      <c r="JV195" s="1"/>
      <c r="JW195" s="1"/>
      <c r="JX195" s="1"/>
    </row>
    <row r="196" spans="1:284"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c r="IY196" s="1"/>
      <c r="IZ196" s="1"/>
      <c r="JA196" s="1"/>
      <c r="JB196" s="1"/>
      <c r="JC196" s="1"/>
      <c r="JD196" s="1"/>
      <c r="JE196" s="1"/>
      <c r="JF196" s="1"/>
      <c r="JG196" s="1"/>
      <c r="JH196" s="1"/>
      <c r="JI196" s="1"/>
      <c r="JJ196" s="1"/>
      <c r="JK196" s="1"/>
      <c r="JL196" s="1"/>
      <c r="JM196" s="1"/>
      <c r="JN196" s="1"/>
      <c r="JO196" s="1"/>
      <c r="JP196" s="1"/>
      <c r="JQ196" s="1"/>
      <c r="JR196" s="1"/>
      <c r="JS196" s="1"/>
      <c r="JT196" s="1"/>
      <c r="JU196" s="1"/>
      <c r="JV196" s="1"/>
      <c r="JW196" s="1"/>
      <c r="JX196" s="1"/>
    </row>
    <row r="197" spans="1:284"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c r="IY197" s="1"/>
      <c r="IZ197" s="1"/>
      <c r="JA197" s="1"/>
      <c r="JB197" s="1"/>
      <c r="JC197" s="1"/>
      <c r="JD197" s="1"/>
      <c r="JE197" s="1"/>
      <c r="JF197" s="1"/>
      <c r="JG197" s="1"/>
      <c r="JH197" s="1"/>
      <c r="JI197" s="1"/>
      <c r="JJ197" s="1"/>
      <c r="JK197" s="1"/>
      <c r="JL197" s="1"/>
      <c r="JM197" s="1"/>
      <c r="JN197" s="1"/>
      <c r="JO197" s="1"/>
      <c r="JP197" s="1"/>
      <c r="JQ197" s="1"/>
      <c r="JR197" s="1"/>
      <c r="JS197" s="1"/>
      <c r="JT197" s="1"/>
      <c r="JU197" s="1"/>
      <c r="JV197" s="1"/>
      <c r="JW197" s="1"/>
      <c r="JX197" s="1"/>
    </row>
    <row r="198" spans="1:284"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c r="IY198" s="1"/>
      <c r="IZ198" s="1"/>
      <c r="JA198" s="1"/>
      <c r="JB198" s="1"/>
      <c r="JC198" s="1"/>
      <c r="JD198" s="1"/>
      <c r="JE198" s="1"/>
      <c r="JF198" s="1"/>
      <c r="JG198" s="1"/>
      <c r="JH198" s="1"/>
      <c r="JI198" s="1"/>
      <c r="JJ198" s="1"/>
      <c r="JK198" s="1"/>
      <c r="JL198" s="1"/>
      <c r="JM198" s="1"/>
      <c r="JN198" s="1"/>
      <c r="JO198" s="1"/>
      <c r="JP198" s="1"/>
      <c r="JQ198" s="1"/>
      <c r="JR198" s="1"/>
      <c r="JS198" s="1"/>
      <c r="JT198" s="1"/>
      <c r="JU198" s="1"/>
      <c r="JV198" s="1"/>
      <c r="JW198" s="1"/>
      <c r="JX198" s="1"/>
    </row>
    <row r="199" spans="1:284"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c r="IY199" s="1"/>
      <c r="IZ199" s="1"/>
      <c r="JA199" s="1"/>
      <c r="JB199" s="1"/>
      <c r="JC199" s="1"/>
      <c r="JD199" s="1"/>
      <c r="JE199" s="1"/>
      <c r="JF199" s="1"/>
      <c r="JG199" s="1"/>
      <c r="JH199" s="1"/>
      <c r="JI199" s="1"/>
      <c r="JJ199" s="1"/>
      <c r="JK199" s="1"/>
      <c r="JL199" s="1"/>
      <c r="JM199" s="1"/>
      <c r="JN199" s="1"/>
      <c r="JO199" s="1"/>
      <c r="JP199" s="1"/>
      <c r="JQ199" s="1"/>
      <c r="JR199" s="1"/>
      <c r="JS199" s="1"/>
      <c r="JT199" s="1"/>
      <c r="JU199" s="1"/>
      <c r="JV199" s="1"/>
      <c r="JW199" s="1"/>
      <c r="JX199" s="1"/>
    </row>
    <row r="200" spans="1:284"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c r="IY200" s="1"/>
      <c r="IZ200" s="1"/>
      <c r="JA200" s="1"/>
      <c r="JB200" s="1"/>
      <c r="JC200" s="1"/>
      <c r="JD200" s="1"/>
      <c r="JE200" s="1"/>
      <c r="JF200" s="1"/>
      <c r="JG200" s="1"/>
      <c r="JH200" s="1"/>
      <c r="JI200" s="1"/>
      <c r="JJ200" s="1"/>
      <c r="JK200" s="1"/>
      <c r="JL200" s="1"/>
      <c r="JM200" s="1"/>
      <c r="JN200" s="1"/>
      <c r="JO200" s="1"/>
      <c r="JP200" s="1"/>
      <c r="JQ200" s="1"/>
      <c r="JR200" s="1"/>
      <c r="JS200" s="1"/>
      <c r="JT200" s="1"/>
      <c r="JU200" s="1"/>
      <c r="JV200" s="1"/>
      <c r="JW200" s="1"/>
      <c r="JX200" s="1"/>
    </row>
    <row r="201" spans="1:284"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c r="IY201" s="1"/>
      <c r="IZ201" s="1"/>
      <c r="JA201" s="1"/>
      <c r="JB201" s="1"/>
      <c r="JC201" s="1"/>
      <c r="JD201" s="1"/>
      <c r="JE201" s="1"/>
      <c r="JF201" s="1"/>
      <c r="JG201" s="1"/>
      <c r="JH201" s="1"/>
      <c r="JI201" s="1"/>
      <c r="JJ201" s="1"/>
      <c r="JK201" s="1"/>
      <c r="JL201" s="1"/>
      <c r="JM201" s="1"/>
      <c r="JN201" s="1"/>
      <c r="JO201" s="1"/>
      <c r="JP201" s="1"/>
      <c r="JQ201" s="1"/>
      <c r="JR201" s="1"/>
      <c r="JS201" s="1"/>
      <c r="JT201" s="1"/>
      <c r="JU201" s="1"/>
      <c r="JV201" s="1"/>
      <c r="JW201" s="1"/>
      <c r="JX201" s="1"/>
    </row>
    <row r="202" spans="1:284"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c r="IY202" s="1"/>
      <c r="IZ202" s="1"/>
      <c r="JA202" s="1"/>
      <c r="JB202" s="1"/>
      <c r="JC202" s="1"/>
      <c r="JD202" s="1"/>
      <c r="JE202" s="1"/>
      <c r="JF202" s="1"/>
      <c r="JG202" s="1"/>
      <c r="JH202" s="1"/>
      <c r="JI202" s="1"/>
      <c r="JJ202" s="1"/>
      <c r="JK202" s="1"/>
      <c r="JL202" s="1"/>
      <c r="JM202" s="1"/>
      <c r="JN202" s="1"/>
      <c r="JO202" s="1"/>
      <c r="JP202" s="1"/>
      <c r="JQ202" s="1"/>
      <c r="JR202" s="1"/>
      <c r="JS202" s="1"/>
      <c r="JT202" s="1"/>
      <c r="JU202" s="1"/>
      <c r="JV202" s="1"/>
      <c r="JW202" s="1"/>
      <c r="JX202" s="1"/>
    </row>
    <row r="203" spans="1:284"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c r="IY203" s="1"/>
      <c r="IZ203" s="1"/>
      <c r="JA203" s="1"/>
      <c r="JB203" s="1"/>
      <c r="JC203" s="1"/>
      <c r="JD203" s="1"/>
      <c r="JE203" s="1"/>
      <c r="JF203" s="1"/>
      <c r="JG203" s="1"/>
      <c r="JH203" s="1"/>
      <c r="JI203" s="1"/>
      <c r="JJ203" s="1"/>
      <c r="JK203" s="1"/>
      <c r="JL203" s="1"/>
      <c r="JM203" s="1"/>
      <c r="JN203" s="1"/>
      <c r="JO203" s="1"/>
      <c r="JP203" s="1"/>
      <c r="JQ203" s="1"/>
      <c r="JR203" s="1"/>
      <c r="JS203" s="1"/>
      <c r="JT203" s="1"/>
      <c r="JU203" s="1"/>
      <c r="JV203" s="1"/>
      <c r="JW203" s="1"/>
      <c r="JX203" s="1"/>
    </row>
    <row r="204" spans="1:284"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c r="IY204" s="1"/>
      <c r="IZ204" s="1"/>
      <c r="JA204" s="1"/>
      <c r="JB204" s="1"/>
      <c r="JC204" s="1"/>
      <c r="JD204" s="1"/>
      <c r="JE204" s="1"/>
      <c r="JF204" s="1"/>
      <c r="JG204" s="1"/>
      <c r="JH204" s="1"/>
      <c r="JI204" s="1"/>
      <c r="JJ204" s="1"/>
      <c r="JK204" s="1"/>
      <c r="JL204" s="1"/>
      <c r="JM204" s="1"/>
      <c r="JN204" s="1"/>
      <c r="JO204" s="1"/>
      <c r="JP204" s="1"/>
      <c r="JQ204" s="1"/>
      <c r="JR204" s="1"/>
      <c r="JS204" s="1"/>
      <c r="JT204" s="1"/>
      <c r="JU204" s="1"/>
      <c r="JV204" s="1"/>
      <c r="JW204" s="1"/>
      <c r="JX204" s="1"/>
    </row>
    <row r="205" spans="1:284"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c r="IY205" s="1"/>
      <c r="IZ205" s="1"/>
      <c r="JA205" s="1"/>
      <c r="JB205" s="1"/>
      <c r="JC205" s="1"/>
      <c r="JD205" s="1"/>
      <c r="JE205" s="1"/>
      <c r="JF205" s="1"/>
      <c r="JG205" s="1"/>
      <c r="JH205" s="1"/>
      <c r="JI205" s="1"/>
      <c r="JJ205" s="1"/>
      <c r="JK205" s="1"/>
      <c r="JL205" s="1"/>
      <c r="JM205" s="1"/>
      <c r="JN205" s="1"/>
      <c r="JO205" s="1"/>
      <c r="JP205" s="1"/>
      <c r="JQ205" s="1"/>
      <c r="JR205" s="1"/>
      <c r="JS205" s="1"/>
      <c r="JT205" s="1"/>
      <c r="JU205" s="1"/>
      <c r="JV205" s="1"/>
      <c r="JW205" s="1"/>
      <c r="JX205" s="1"/>
    </row>
    <row r="206" spans="1:284"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c r="IY206" s="1"/>
      <c r="IZ206" s="1"/>
      <c r="JA206" s="1"/>
      <c r="JB206" s="1"/>
      <c r="JC206" s="1"/>
      <c r="JD206" s="1"/>
      <c r="JE206" s="1"/>
      <c r="JF206" s="1"/>
      <c r="JG206" s="1"/>
      <c r="JH206" s="1"/>
      <c r="JI206" s="1"/>
      <c r="JJ206" s="1"/>
      <c r="JK206" s="1"/>
      <c r="JL206" s="1"/>
      <c r="JM206" s="1"/>
      <c r="JN206" s="1"/>
      <c r="JO206" s="1"/>
      <c r="JP206" s="1"/>
      <c r="JQ206" s="1"/>
      <c r="JR206" s="1"/>
      <c r="JS206" s="1"/>
      <c r="JT206" s="1"/>
      <c r="JU206" s="1"/>
      <c r="JV206" s="1"/>
      <c r="JW206" s="1"/>
      <c r="JX206" s="1"/>
    </row>
    <row r="207" spans="1:284"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c r="IY207" s="1"/>
      <c r="IZ207" s="1"/>
      <c r="JA207" s="1"/>
      <c r="JB207" s="1"/>
      <c r="JC207" s="1"/>
      <c r="JD207" s="1"/>
      <c r="JE207" s="1"/>
      <c r="JF207" s="1"/>
      <c r="JG207" s="1"/>
      <c r="JH207" s="1"/>
      <c r="JI207" s="1"/>
      <c r="JJ207" s="1"/>
      <c r="JK207" s="1"/>
      <c r="JL207" s="1"/>
      <c r="JM207" s="1"/>
      <c r="JN207" s="1"/>
      <c r="JO207" s="1"/>
      <c r="JP207" s="1"/>
      <c r="JQ207" s="1"/>
      <c r="JR207" s="1"/>
      <c r="JS207" s="1"/>
      <c r="JT207" s="1"/>
      <c r="JU207" s="1"/>
      <c r="JV207" s="1"/>
      <c r="JW207" s="1"/>
      <c r="JX207" s="1"/>
    </row>
    <row r="208" spans="1:284"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c r="IY208" s="1"/>
      <c r="IZ208" s="1"/>
      <c r="JA208" s="1"/>
      <c r="JB208" s="1"/>
      <c r="JC208" s="1"/>
      <c r="JD208" s="1"/>
      <c r="JE208" s="1"/>
      <c r="JF208" s="1"/>
      <c r="JG208" s="1"/>
      <c r="JH208" s="1"/>
      <c r="JI208" s="1"/>
      <c r="JJ208" s="1"/>
      <c r="JK208" s="1"/>
      <c r="JL208" s="1"/>
      <c r="JM208" s="1"/>
      <c r="JN208" s="1"/>
      <c r="JO208" s="1"/>
      <c r="JP208" s="1"/>
      <c r="JQ208" s="1"/>
      <c r="JR208" s="1"/>
      <c r="JS208" s="1"/>
      <c r="JT208" s="1"/>
      <c r="JU208" s="1"/>
      <c r="JV208" s="1"/>
      <c r="JW208" s="1"/>
      <c r="JX208" s="1"/>
    </row>
    <row r="209" spans="1:284"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c r="IY209" s="1"/>
      <c r="IZ209" s="1"/>
      <c r="JA209" s="1"/>
      <c r="JB209" s="1"/>
      <c r="JC209" s="1"/>
      <c r="JD209" s="1"/>
      <c r="JE209" s="1"/>
      <c r="JF209" s="1"/>
      <c r="JG209" s="1"/>
      <c r="JH209" s="1"/>
      <c r="JI209" s="1"/>
      <c r="JJ209" s="1"/>
      <c r="JK209" s="1"/>
      <c r="JL209" s="1"/>
      <c r="JM209" s="1"/>
      <c r="JN209" s="1"/>
      <c r="JO209" s="1"/>
      <c r="JP209" s="1"/>
      <c r="JQ209" s="1"/>
      <c r="JR209" s="1"/>
      <c r="JS209" s="1"/>
      <c r="JT209" s="1"/>
      <c r="JU209" s="1"/>
      <c r="JV209" s="1"/>
      <c r="JW209" s="1"/>
      <c r="JX209" s="1"/>
    </row>
    <row r="210" spans="1:284"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c r="IY210" s="1"/>
      <c r="IZ210" s="1"/>
      <c r="JA210" s="1"/>
      <c r="JB210" s="1"/>
      <c r="JC210" s="1"/>
      <c r="JD210" s="1"/>
      <c r="JE210" s="1"/>
      <c r="JF210" s="1"/>
      <c r="JG210" s="1"/>
      <c r="JH210" s="1"/>
      <c r="JI210" s="1"/>
      <c r="JJ210" s="1"/>
      <c r="JK210" s="1"/>
      <c r="JL210" s="1"/>
      <c r="JM210" s="1"/>
      <c r="JN210" s="1"/>
      <c r="JO210" s="1"/>
      <c r="JP210" s="1"/>
      <c r="JQ210" s="1"/>
      <c r="JR210" s="1"/>
      <c r="JS210" s="1"/>
      <c r="JT210" s="1"/>
      <c r="JU210" s="1"/>
      <c r="JV210" s="1"/>
      <c r="JW210" s="1"/>
      <c r="JX210" s="1"/>
    </row>
    <row r="211" spans="1:284"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c r="IY211" s="1"/>
      <c r="IZ211" s="1"/>
      <c r="JA211" s="1"/>
      <c r="JB211" s="1"/>
      <c r="JC211" s="1"/>
      <c r="JD211" s="1"/>
      <c r="JE211" s="1"/>
      <c r="JF211" s="1"/>
      <c r="JG211" s="1"/>
      <c r="JH211" s="1"/>
      <c r="JI211" s="1"/>
      <c r="JJ211" s="1"/>
      <c r="JK211" s="1"/>
      <c r="JL211" s="1"/>
      <c r="JM211" s="1"/>
      <c r="JN211" s="1"/>
      <c r="JO211" s="1"/>
      <c r="JP211" s="1"/>
      <c r="JQ211" s="1"/>
      <c r="JR211" s="1"/>
      <c r="JS211" s="1"/>
      <c r="JT211" s="1"/>
      <c r="JU211" s="1"/>
      <c r="JV211" s="1"/>
      <c r="JW211" s="1"/>
      <c r="JX211" s="1"/>
    </row>
    <row r="212" spans="1:284"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c r="IY212" s="1"/>
      <c r="IZ212" s="1"/>
      <c r="JA212" s="1"/>
      <c r="JB212" s="1"/>
      <c r="JC212" s="1"/>
      <c r="JD212" s="1"/>
      <c r="JE212" s="1"/>
      <c r="JF212" s="1"/>
      <c r="JG212" s="1"/>
      <c r="JH212" s="1"/>
      <c r="JI212" s="1"/>
      <c r="JJ212" s="1"/>
      <c r="JK212" s="1"/>
      <c r="JL212" s="1"/>
      <c r="JM212" s="1"/>
      <c r="JN212" s="1"/>
      <c r="JO212" s="1"/>
      <c r="JP212" s="1"/>
      <c r="JQ212" s="1"/>
      <c r="JR212" s="1"/>
      <c r="JS212" s="1"/>
      <c r="JT212" s="1"/>
      <c r="JU212" s="1"/>
      <c r="JV212" s="1"/>
      <c r="JW212" s="1"/>
      <c r="JX212" s="1"/>
    </row>
    <row r="213" spans="1:284"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c r="IY213" s="1"/>
      <c r="IZ213" s="1"/>
      <c r="JA213" s="1"/>
      <c r="JB213" s="1"/>
      <c r="JC213" s="1"/>
      <c r="JD213" s="1"/>
      <c r="JE213" s="1"/>
      <c r="JF213" s="1"/>
      <c r="JG213" s="1"/>
      <c r="JH213" s="1"/>
      <c r="JI213" s="1"/>
      <c r="JJ213" s="1"/>
      <c r="JK213" s="1"/>
      <c r="JL213" s="1"/>
      <c r="JM213" s="1"/>
      <c r="JN213" s="1"/>
      <c r="JO213" s="1"/>
      <c r="JP213" s="1"/>
      <c r="JQ213" s="1"/>
      <c r="JR213" s="1"/>
      <c r="JS213" s="1"/>
      <c r="JT213" s="1"/>
      <c r="JU213" s="1"/>
      <c r="JV213" s="1"/>
      <c r="JW213" s="1"/>
      <c r="JX213" s="1"/>
    </row>
    <row r="214" spans="1:284"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c r="IY214" s="1"/>
      <c r="IZ214" s="1"/>
      <c r="JA214" s="1"/>
      <c r="JB214" s="1"/>
      <c r="JC214" s="1"/>
      <c r="JD214" s="1"/>
      <c r="JE214" s="1"/>
      <c r="JF214" s="1"/>
      <c r="JG214" s="1"/>
      <c r="JH214" s="1"/>
      <c r="JI214" s="1"/>
      <c r="JJ214" s="1"/>
      <c r="JK214" s="1"/>
      <c r="JL214" s="1"/>
      <c r="JM214" s="1"/>
      <c r="JN214" s="1"/>
      <c r="JO214" s="1"/>
      <c r="JP214" s="1"/>
      <c r="JQ214" s="1"/>
      <c r="JR214" s="1"/>
      <c r="JS214" s="1"/>
      <c r="JT214" s="1"/>
      <c r="JU214" s="1"/>
      <c r="JV214" s="1"/>
      <c r="JW214" s="1"/>
      <c r="JX214" s="1"/>
    </row>
    <row r="215" spans="1:284"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c r="IY215" s="1"/>
      <c r="IZ215" s="1"/>
      <c r="JA215" s="1"/>
      <c r="JB215" s="1"/>
      <c r="JC215" s="1"/>
      <c r="JD215" s="1"/>
      <c r="JE215" s="1"/>
      <c r="JF215" s="1"/>
      <c r="JG215" s="1"/>
      <c r="JH215" s="1"/>
      <c r="JI215" s="1"/>
      <c r="JJ215" s="1"/>
      <c r="JK215" s="1"/>
      <c r="JL215" s="1"/>
      <c r="JM215" s="1"/>
      <c r="JN215" s="1"/>
      <c r="JO215" s="1"/>
      <c r="JP215" s="1"/>
      <c r="JQ215" s="1"/>
      <c r="JR215" s="1"/>
      <c r="JS215" s="1"/>
      <c r="JT215" s="1"/>
      <c r="JU215" s="1"/>
      <c r="JV215" s="1"/>
      <c r="JW215" s="1"/>
      <c r="JX215" s="1"/>
    </row>
    <row r="216" spans="1:284"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c r="IY216" s="1"/>
      <c r="IZ216" s="1"/>
      <c r="JA216" s="1"/>
      <c r="JB216" s="1"/>
      <c r="JC216" s="1"/>
      <c r="JD216" s="1"/>
      <c r="JE216" s="1"/>
      <c r="JF216" s="1"/>
      <c r="JG216" s="1"/>
      <c r="JH216" s="1"/>
      <c r="JI216" s="1"/>
      <c r="JJ216" s="1"/>
      <c r="JK216" s="1"/>
      <c r="JL216" s="1"/>
      <c r="JM216" s="1"/>
      <c r="JN216" s="1"/>
      <c r="JO216" s="1"/>
      <c r="JP216" s="1"/>
      <c r="JQ216" s="1"/>
      <c r="JR216" s="1"/>
      <c r="JS216" s="1"/>
      <c r="JT216" s="1"/>
      <c r="JU216" s="1"/>
      <c r="JV216" s="1"/>
      <c r="JW216" s="1"/>
      <c r="JX216" s="1"/>
    </row>
    <row r="217" spans="1:284"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c r="IY217" s="1"/>
      <c r="IZ217" s="1"/>
      <c r="JA217" s="1"/>
      <c r="JB217" s="1"/>
      <c r="JC217" s="1"/>
      <c r="JD217" s="1"/>
      <c r="JE217" s="1"/>
      <c r="JF217" s="1"/>
      <c r="JG217" s="1"/>
      <c r="JH217" s="1"/>
      <c r="JI217" s="1"/>
      <c r="JJ217" s="1"/>
      <c r="JK217" s="1"/>
      <c r="JL217" s="1"/>
      <c r="JM217" s="1"/>
      <c r="JN217" s="1"/>
      <c r="JO217" s="1"/>
      <c r="JP217" s="1"/>
      <c r="JQ217" s="1"/>
      <c r="JR217" s="1"/>
      <c r="JS217" s="1"/>
      <c r="JT217" s="1"/>
      <c r="JU217" s="1"/>
      <c r="JV217" s="1"/>
      <c r="JW217" s="1"/>
      <c r="JX217" s="1"/>
    </row>
    <row r="218" spans="1:284"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c r="IY218" s="1"/>
      <c r="IZ218" s="1"/>
      <c r="JA218" s="1"/>
      <c r="JB218" s="1"/>
      <c r="JC218" s="1"/>
      <c r="JD218" s="1"/>
      <c r="JE218" s="1"/>
      <c r="JF218" s="1"/>
      <c r="JG218" s="1"/>
      <c r="JH218" s="1"/>
      <c r="JI218" s="1"/>
      <c r="JJ218" s="1"/>
      <c r="JK218" s="1"/>
      <c r="JL218" s="1"/>
      <c r="JM218" s="1"/>
      <c r="JN218" s="1"/>
      <c r="JO218" s="1"/>
      <c r="JP218" s="1"/>
      <c r="JQ218" s="1"/>
      <c r="JR218" s="1"/>
      <c r="JS218" s="1"/>
      <c r="JT218" s="1"/>
      <c r="JU218" s="1"/>
      <c r="JV218" s="1"/>
      <c r="JW218" s="1"/>
      <c r="JX218" s="1"/>
    </row>
    <row r="219" spans="1:284"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c r="IY219" s="1"/>
      <c r="IZ219" s="1"/>
      <c r="JA219" s="1"/>
      <c r="JB219" s="1"/>
      <c r="JC219" s="1"/>
      <c r="JD219" s="1"/>
      <c r="JE219" s="1"/>
      <c r="JF219" s="1"/>
      <c r="JG219" s="1"/>
      <c r="JH219" s="1"/>
      <c r="JI219" s="1"/>
      <c r="JJ219" s="1"/>
      <c r="JK219" s="1"/>
      <c r="JL219" s="1"/>
      <c r="JM219" s="1"/>
      <c r="JN219" s="1"/>
      <c r="JO219" s="1"/>
      <c r="JP219" s="1"/>
      <c r="JQ219" s="1"/>
      <c r="JR219" s="1"/>
      <c r="JS219" s="1"/>
      <c r="JT219" s="1"/>
      <c r="JU219" s="1"/>
      <c r="JV219" s="1"/>
      <c r="JW219" s="1"/>
      <c r="JX219" s="1"/>
    </row>
    <row r="220" spans="1:284"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c r="IY220" s="1"/>
      <c r="IZ220" s="1"/>
      <c r="JA220" s="1"/>
      <c r="JB220" s="1"/>
      <c r="JC220" s="1"/>
      <c r="JD220" s="1"/>
      <c r="JE220" s="1"/>
      <c r="JF220" s="1"/>
      <c r="JG220" s="1"/>
      <c r="JH220" s="1"/>
      <c r="JI220" s="1"/>
      <c r="JJ220" s="1"/>
      <c r="JK220" s="1"/>
      <c r="JL220" s="1"/>
      <c r="JM220" s="1"/>
      <c r="JN220" s="1"/>
      <c r="JO220" s="1"/>
      <c r="JP220" s="1"/>
      <c r="JQ220" s="1"/>
      <c r="JR220" s="1"/>
      <c r="JS220" s="1"/>
      <c r="JT220" s="1"/>
      <c r="JU220" s="1"/>
      <c r="JV220" s="1"/>
      <c r="JW220" s="1"/>
      <c r="JX220" s="1"/>
    </row>
    <row r="221" spans="1:284"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c r="IY221" s="1"/>
      <c r="IZ221" s="1"/>
      <c r="JA221" s="1"/>
      <c r="JB221" s="1"/>
      <c r="JC221" s="1"/>
      <c r="JD221" s="1"/>
      <c r="JE221" s="1"/>
      <c r="JF221" s="1"/>
      <c r="JG221" s="1"/>
      <c r="JH221" s="1"/>
      <c r="JI221" s="1"/>
      <c r="JJ221" s="1"/>
      <c r="JK221" s="1"/>
      <c r="JL221" s="1"/>
      <c r="JM221" s="1"/>
      <c r="JN221" s="1"/>
      <c r="JO221" s="1"/>
      <c r="JP221" s="1"/>
      <c r="JQ221" s="1"/>
      <c r="JR221" s="1"/>
      <c r="JS221" s="1"/>
      <c r="JT221" s="1"/>
      <c r="JU221" s="1"/>
      <c r="JV221" s="1"/>
      <c r="JW221" s="1"/>
      <c r="JX221" s="1"/>
    </row>
    <row r="222" spans="1:284"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c r="IY222" s="1"/>
      <c r="IZ222" s="1"/>
      <c r="JA222" s="1"/>
      <c r="JB222" s="1"/>
      <c r="JC222" s="1"/>
      <c r="JD222" s="1"/>
      <c r="JE222" s="1"/>
      <c r="JF222" s="1"/>
      <c r="JG222" s="1"/>
      <c r="JH222" s="1"/>
      <c r="JI222" s="1"/>
      <c r="JJ222" s="1"/>
      <c r="JK222" s="1"/>
      <c r="JL222" s="1"/>
      <c r="JM222" s="1"/>
      <c r="JN222" s="1"/>
      <c r="JO222" s="1"/>
      <c r="JP222" s="1"/>
      <c r="JQ222" s="1"/>
      <c r="JR222" s="1"/>
      <c r="JS222" s="1"/>
      <c r="JT222" s="1"/>
      <c r="JU222" s="1"/>
      <c r="JV222" s="1"/>
      <c r="JW222" s="1"/>
      <c r="JX222" s="1"/>
    </row>
    <row r="223" spans="1:284"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c r="IY223" s="1"/>
      <c r="IZ223" s="1"/>
      <c r="JA223" s="1"/>
      <c r="JB223" s="1"/>
      <c r="JC223" s="1"/>
      <c r="JD223" s="1"/>
      <c r="JE223" s="1"/>
      <c r="JF223" s="1"/>
      <c r="JG223" s="1"/>
      <c r="JH223" s="1"/>
      <c r="JI223" s="1"/>
      <c r="JJ223" s="1"/>
      <c r="JK223" s="1"/>
      <c r="JL223" s="1"/>
      <c r="JM223" s="1"/>
      <c r="JN223" s="1"/>
      <c r="JO223" s="1"/>
      <c r="JP223" s="1"/>
      <c r="JQ223" s="1"/>
      <c r="JR223" s="1"/>
      <c r="JS223" s="1"/>
      <c r="JT223" s="1"/>
      <c r="JU223" s="1"/>
      <c r="JV223" s="1"/>
      <c r="JW223" s="1"/>
      <c r="JX223" s="1"/>
    </row>
    <row r="224" spans="1:284"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c r="IY224" s="1"/>
      <c r="IZ224" s="1"/>
      <c r="JA224" s="1"/>
      <c r="JB224" s="1"/>
      <c r="JC224" s="1"/>
      <c r="JD224" s="1"/>
      <c r="JE224" s="1"/>
      <c r="JF224" s="1"/>
      <c r="JG224" s="1"/>
      <c r="JH224" s="1"/>
      <c r="JI224" s="1"/>
      <c r="JJ224" s="1"/>
      <c r="JK224" s="1"/>
      <c r="JL224" s="1"/>
      <c r="JM224" s="1"/>
      <c r="JN224" s="1"/>
      <c r="JO224" s="1"/>
      <c r="JP224" s="1"/>
      <c r="JQ224" s="1"/>
      <c r="JR224" s="1"/>
      <c r="JS224" s="1"/>
      <c r="JT224" s="1"/>
      <c r="JU224" s="1"/>
      <c r="JV224" s="1"/>
      <c r="JW224" s="1"/>
      <c r="JX224" s="1"/>
    </row>
    <row r="225" spans="1:284"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c r="IY225" s="1"/>
      <c r="IZ225" s="1"/>
      <c r="JA225" s="1"/>
      <c r="JB225" s="1"/>
      <c r="JC225" s="1"/>
      <c r="JD225" s="1"/>
      <c r="JE225" s="1"/>
      <c r="JF225" s="1"/>
      <c r="JG225" s="1"/>
      <c r="JH225" s="1"/>
      <c r="JI225" s="1"/>
      <c r="JJ225" s="1"/>
      <c r="JK225" s="1"/>
      <c r="JL225" s="1"/>
      <c r="JM225" s="1"/>
      <c r="JN225" s="1"/>
      <c r="JO225" s="1"/>
      <c r="JP225" s="1"/>
      <c r="JQ225" s="1"/>
      <c r="JR225" s="1"/>
      <c r="JS225" s="1"/>
      <c r="JT225" s="1"/>
      <c r="JU225" s="1"/>
      <c r="JV225" s="1"/>
      <c r="JW225" s="1"/>
      <c r="JX225" s="1"/>
    </row>
    <row r="226" spans="1:284"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c r="IY226" s="1"/>
      <c r="IZ226" s="1"/>
      <c r="JA226" s="1"/>
      <c r="JB226" s="1"/>
      <c r="JC226" s="1"/>
      <c r="JD226" s="1"/>
      <c r="JE226" s="1"/>
      <c r="JF226" s="1"/>
      <c r="JG226" s="1"/>
      <c r="JH226" s="1"/>
      <c r="JI226" s="1"/>
      <c r="JJ226" s="1"/>
      <c r="JK226" s="1"/>
      <c r="JL226" s="1"/>
      <c r="JM226" s="1"/>
      <c r="JN226" s="1"/>
      <c r="JO226" s="1"/>
      <c r="JP226" s="1"/>
      <c r="JQ226" s="1"/>
      <c r="JR226" s="1"/>
      <c r="JS226" s="1"/>
      <c r="JT226" s="1"/>
      <c r="JU226" s="1"/>
      <c r="JV226" s="1"/>
      <c r="JW226" s="1"/>
      <c r="JX226" s="1"/>
    </row>
    <row r="227" spans="1:284"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c r="IY227" s="1"/>
      <c r="IZ227" s="1"/>
      <c r="JA227" s="1"/>
      <c r="JB227" s="1"/>
      <c r="JC227" s="1"/>
      <c r="JD227" s="1"/>
      <c r="JE227" s="1"/>
      <c r="JF227" s="1"/>
      <c r="JG227" s="1"/>
      <c r="JH227" s="1"/>
      <c r="JI227" s="1"/>
      <c r="JJ227" s="1"/>
      <c r="JK227" s="1"/>
      <c r="JL227" s="1"/>
      <c r="JM227" s="1"/>
      <c r="JN227" s="1"/>
      <c r="JO227" s="1"/>
      <c r="JP227" s="1"/>
      <c r="JQ227" s="1"/>
      <c r="JR227" s="1"/>
      <c r="JS227" s="1"/>
      <c r="JT227" s="1"/>
      <c r="JU227" s="1"/>
      <c r="JV227" s="1"/>
      <c r="JW227" s="1"/>
      <c r="JX227" s="1"/>
    </row>
    <row r="228" spans="1:284"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c r="IY228" s="1"/>
      <c r="IZ228" s="1"/>
      <c r="JA228" s="1"/>
      <c r="JB228" s="1"/>
      <c r="JC228" s="1"/>
      <c r="JD228" s="1"/>
      <c r="JE228" s="1"/>
      <c r="JF228" s="1"/>
      <c r="JG228" s="1"/>
      <c r="JH228" s="1"/>
      <c r="JI228" s="1"/>
      <c r="JJ228" s="1"/>
      <c r="JK228" s="1"/>
      <c r="JL228" s="1"/>
      <c r="JM228" s="1"/>
      <c r="JN228" s="1"/>
      <c r="JO228" s="1"/>
      <c r="JP228" s="1"/>
      <c r="JQ228" s="1"/>
      <c r="JR228" s="1"/>
      <c r="JS228" s="1"/>
      <c r="JT228" s="1"/>
      <c r="JU228" s="1"/>
      <c r="JV228" s="1"/>
      <c r="JW228" s="1"/>
      <c r="JX228" s="1"/>
    </row>
    <row r="229" spans="1:284"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c r="IY229" s="1"/>
      <c r="IZ229" s="1"/>
      <c r="JA229" s="1"/>
      <c r="JB229" s="1"/>
      <c r="JC229" s="1"/>
      <c r="JD229" s="1"/>
      <c r="JE229" s="1"/>
      <c r="JF229" s="1"/>
      <c r="JG229" s="1"/>
      <c r="JH229" s="1"/>
      <c r="JI229" s="1"/>
      <c r="JJ229" s="1"/>
      <c r="JK229" s="1"/>
      <c r="JL229" s="1"/>
      <c r="JM229" s="1"/>
      <c r="JN229" s="1"/>
      <c r="JO229" s="1"/>
      <c r="JP229" s="1"/>
      <c r="JQ229" s="1"/>
      <c r="JR229" s="1"/>
      <c r="JS229" s="1"/>
      <c r="JT229" s="1"/>
      <c r="JU229" s="1"/>
      <c r="JV229" s="1"/>
      <c r="JW229" s="1"/>
      <c r="JX229" s="1"/>
    </row>
    <row r="230" spans="1:284"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c r="IY230" s="1"/>
      <c r="IZ230" s="1"/>
      <c r="JA230" s="1"/>
      <c r="JB230" s="1"/>
      <c r="JC230" s="1"/>
      <c r="JD230" s="1"/>
      <c r="JE230" s="1"/>
      <c r="JF230" s="1"/>
      <c r="JG230" s="1"/>
      <c r="JH230" s="1"/>
      <c r="JI230" s="1"/>
      <c r="JJ230" s="1"/>
      <c r="JK230" s="1"/>
      <c r="JL230" s="1"/>
      <c r="JM230" s="1"/>
      <c r="JN230" s="1"/>
      <c r="JO230" s="1"/>
      <c r="JP230" s="1"/>
      <c r="JQ230" s="1"/>
      <c r="JR230" s="1"/>
      <c r="JS230" s="1"/>
      <c r="JT230" s="1"/>
      <c r="JU230" s="1"/>
      <c r="JV230" s="1"/>
      <c r="JW230" s="1"/>
      <c r="JX230" s="1"/>
    </row>
    <row r="231" spans="1:284"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c r="IY231" s="1"/>
      <c r="IZ231" s="1"/>
      <c r="JA231" s="1"/>
      <c r="JB231" s="1"/>
      <c r="JC231" s="1"/>
      <c r="JD231" s="1"/>
      <c r="JE231" s="1"/>
      <c r="JF231" s="1"/>
      <c r="JG231" s="1"/>
      <c r="JH231" s="1"/>
      <c r="JI231" s="1"/>
      <c r="JJ231" s="1"/>
      <c r="JK231" s="1"/>
      <c r="JL231" s="1"/>
      <c r="JM231" s="1"/>
      <c r="JN231" s="1"/>
      <c r="JO231" s="1"/>
      <c r="JP231" s="1"/>
      <c r="JQ231" s="1"/>
      <c r="JR231" s="1"/>
      <c r="JS231" s="1"/>
      <c r="JT231" s="1"/>
      <c r="JU231" s="1"/>
      <c r="JV231" s="1"/>
      <c r="JW231" s="1"/>
      <c r="JX231" s="1"/>
    </row>
    <row r="232" spans="1:284"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c r="IY232" s="1"/>
      <c r="IZ232" s="1"/>
      <c r="JA232" s="1"/>
      <c r="JB232" s="1"/>
      <c r="JC232" s="1"/>
      <c r="JD232" s="1"/>
      <c r="JE232" s="1"/>
      <c r="JF232" s="1"/>
      <c r="JG232" s="1"/>
      <c r="JH232" s="1"/>
      <c r="JI232" s="1"/>
      <c r="JJ232" s="1"/>
      <c r="JK232" s="1"/>
      <c r="JL232" s="1"/>
      <c r="JM232" s="1"/>
      <c r="JN232" s="1"/>
      <c r="JO232" s="1"/>
      <c r="JP232" s="1"/>
      <c r="JQ232" s="1"/>
      <c r="JR232" s="1"/>
      <c r="JS232" s="1"/>
      <c r="JT232" s="1"/>
      <c r="JU232" s="1"/>
      <c r="JV232" s="1"/>
      <c r="JW232" s="1"/>
      <c r="JX232" s="1"/>
    </row>
    <row r="233" spans="1:284"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c r="IY233" s="1"/>
      <c r="IZ233" s="1"/>
      <c r="JA233" s="1"/>
      <c r="JB233" s="1"/>
      <c r="JC233" s="1"/>
      <c r="JD233" s="1"/>
      <c r="JE233" s="1"/>
      <c r="JF233" s="1"/>
      <c r="JG233" s="1"/>
      <c r="JH233" s="1"/>
      <c r="JI233" s="1"/>
      <c r="JJ233" s="1"/>
      <c r="JK233" s="1"/>
      <c r="JL233" s="1"/>
      <c r="JM233" s="1"/>
      <c r="JN233" s="1"/>
      <c r="JO233" s="1"/>
      <c r="JP233" s="1"/>
      <c r="JQ233" s="1"/>
      <c r="JR233" s="1"/>
      <c r="JS233" s="1"/>
      <c r="JT233" s="1"/>
      <c r="JU233" s="1"/>
      <c r="JV233" s="1"/>
      <c r="JW233" s="1"/>
      <c r="JX233" s="1"/>
    </row>
    <row r="234" spans="1:284"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c r="IY234" s="1"/>
      <c r="IZ234" s="1"/>
      <c r="JA234" s="1"/>
      <c r="JB234" s="1"/>
      <c r="JC234" s="1"/>
      <c r="JD234" s="1"/>
      <c r="JE234" s="1"/>
      <c r="JF234" s="1"/>
      <c r="JG234" s="1"/>
      <c r="JH234" s="1"/>
      <c r="JI234" s="1"/>
      <c r="JJ234" s="1"/>
      <c r="JK234" s="1"/>
      <c r="JL234" s="1"/>
      <c r="JM234" s="1"/>
      <c r="JN234" s="1"/>
      <c r="JO234" s="1"/>
      <c r="JP234" s="1"/>
      <c r="JQ234" s="1"/>
      <c r="JR234" s="1"/>
      <c r="JS234" s="1"/>
      <c r="JT234" s="1"/>
      <c r="JU234" s="1"/>
      <c r="JV234" s="1"/>
      <c r="JW234" s="1"/>
      <c r="JX234" s="1"/>
    </row>
    <row r="235" spans="1:284"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c r="IY235" s="1"/>
      <c r="IZ235" s="1"/>
      <c r="JA235" s="1"/>
      <c r="JB235" s="1"/>
      <c r="JC235" s="1"/>
      <c r="JD235" s="1"/>
      <c r="JE235" s="1"/>
      <c r="JF235" s="1"/>
      <c r="JG235" s="1"/>
      <c r="JH235" s="1"/>
      <c r="JI235" s="1"/>
      <c r="JJ235" s="1"/>
      <c r="JK235" s="1"/>
      <c r="JL235" s="1"/>
      <c r="JM235" s="1"/>
      <c r="JN235" s="1"/>
      <c r="JO235" s="1"/>
      <c r="JP235" s="1"/>
      <c r="JQ235" s="1"/>
      <c r="JR235" s="1"/>
      <c r="JS235" s="1"/>
      <c r="JT235" s="1"/>
      <c r="JU235" s="1"/>
      <c r="JV235" s="1"/>
      <c r="JW235" s="1"/>
      <c r="JX235" s="1"/>
    </row>
    <row r="236" spans="1:284"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c r="IY236" s="1"/>
      <c r="IZ236" s="1"/>
      <c r="JA236" s="1"/>
      <c r="JB236" s="1"/>
      <c r="JC236" s="1"/>
      <c r="JD236" s="1"/>
      <c r="JE236" s="1"/>
      <c r="JF236" s="1"/>
      <c r="JG236" s="1"/>
      <c r="JH236" s="1"/>
      <c r="JI236" s="1"/>
      <c r="JJ236" s="1"/>
      <c r="JK236" s="1"/>
      <c r="JL236" s="1"/>
      <c r="JM236" s="1"/>
      <c r="JN236" s="1"/>
      <c r="JO236" s="1"/>
      <c r="JP236" s="1"/>
      <c r="JQ236" s="1"/>
      <c r="JR236" s="1"/>
      <c r="JS236" s="1"/>
      <c r="JT236" s="1"/>
      <c r="JU236" s="1"/>
      <c r="JV236" s="1"/>
      <c r="JW236" s="1"/>
      <c r="JX236" s="1"/>
    </row>
    <row r="237" spans="1:284"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c r="IY237" s="1"/>
      <c r="IZ237" s="1"/>
      <c r="JA237" s="1"/>
      <c r="JB237" s="1"/>
      <c r="JC237" s="1"/>
      <c r="JD237" s="1"/>
      <c r="JE237" s="1"/>
      <c r="JF237" s="1"/>
      <c r="JG237" s="1"/>
      <c r="JH237" s="1"/>
      <c r="JI237" s="1"/>
      <c r="JJ237" s="1"/>
      <c r="JK237" s="1"/>
      <c r="JL237" s="1"/>
      <c r="JM237" s="1"/>
      <c r="JN237" s="1"/>
      <c r="JO237" s="1"/>
      <c r="JP237" s="1"/>
      <c r="JQ237" s="1"/>
      <c r="JR237" s="1"/>
      <c r="JS237" s="1"/>
      <c r="JT237" s="1"/>
      <c r="JU237" s="1"/>
      <c r="JV237" s="1"/>
      <c r="JW237" s="1"/>
      <c r="JX237" s="1"/>
    </row>
    <row r="238" spans="1:284"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c r="IY238" s="1"/>
      <c r="IZ238" s="1"/>
      <c r="JA238" s="1"/>
      <c r="JB238" s="1"/>
      <c r="JC238" s="1"/>
      <c r="JD238" s="1"/>
      <c r="JE238" s="1"/>
      <c r="JF238" s="1"/>
      <c r="JG238" s="1"/>
      <c r="JH238" s="1"/>
      <c r="JI238" s="1"/>
      <c r="JJ238" s="1"/>
      <c r="JK238" s="1"/>
      <c r="JL238" s="1"/>
      <c r="JM238" s="1"/>
      <c r="JN238" s="1"/>
      <c r="JO238" s="1"/>
      <c r="JP238" s="1"/>
      <c r="JQ238" s="1"/>
      <c r="JR238" s="1"/>
      <c r="JS238" s="1"/>
      <c r="JT238" s="1"/>
      <c r="JU238" s="1"/>
      <c r="JV238" s="1"/>
      <c r="JW238" s="1"/>
      <c r="JX238" s="1"/>
    </row>
    <row r="239" spans="1:284"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c r="IY239" s="1"/>
      <c r="IZ239" s="1"/>
      <c r="JA239" s="1"/>
      <c r="JB239" s="1"/>
      <c r="JC239" s="1"/>
      <c r="JD239" s="1"/>
      <c r="JE239" s="1"/>
      <c r="JF239" s="1"/>
      <c r="JG239" s="1"/>
      <c r="JH239" s="1"/>
      <c r="JI239" s="1"/>
      <c r="JJ239" s="1"/>
      <c r="JK239" s="1"/>
      <c r="JL239" s="1"/>
      <c r="JM239" s="1"/>
      <c r="JN239" s="1"/>
      <c r="JO239" s="1"/>
      <c r="JP239" s="1"/>
      <c r="JQ239" s="1"/>
      <c r="JR239" s="1"/>
      <c r="JS239" s="1"/>
      <c r="JT239" s="1"/>
      <c r="JU239" s="1"/>
      <c r="JV239" s="1"/>
      <c r="JW239" s="1"/>
      <c r="JX239" s="1"/>
    </row>
    <row r="240" spans="1:284"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c r="IY240" s="1"/>
      <c r="IZ240" s="1"/>
      <c r="JA240" s="1"/>
      <c r="JB240" s="1"/>
      <c r="JC240" s="1"/>
      <c r="JD240" s="1"/>
      <c r="JE240" s="1"/>
      <c r="JF240" s="1"/>
      <c r="JG240" s="1"/>
      <c r="JH240" s="1"/>
      <c r="JI240" s="1"/>
      <c r="JJ240" s="1"/>
      <c r="JK240" s="1"/>
      <c r="JL240" s="1"/>
      <c r="JM240" s="1"/>
      <c r="JN240" s="1"/>
      <c r="JO240" s="1"/>
      <c r="JP240" s="1"/>
      <c r="JQ240" s="1"/>
      <c r="JR240" s="1"/>
      <c r="JS240" s="1"/>
      <c r="JT240" s="1"/>
      <c r="JU240" s="1"/>
      <c r="JV240" s="1"/>
      <c r="JW240" s="1"/>
      <c r="JX240" s="1"/>
    </row>
    <row r="241" spans="1:284"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c r="IY241" s="1"/>
      <c r="IZ241" s="1"/>
      <c r="JA241" s="1"/>
      <c r="JB241" s="1"/>
      <c r="JC241" s="1"/>
      <c r="JD241" s="1"/>
      <c r="JE241" s="1"/>
      <c r="JF241" s="1"/>
      <c r="JG241" s="1"/>
      <c r="JH241" s="1"/>
      <c r="JI241" s="1"/>
      <c r="JJ241" s="1"/>
      <c r="JK241" s="1"/>
      <c r="JL241" s="1"/>
      <c r="JM241" s="1"/>
      <c r="JN241" s="1"/>
      <c r="JO241" s="1"/>
      <c r="JP241" s="1"/>
      <c r="JQ241" s="1"/>
      <c r="JR241" s="1"/>
      <c r="JS241" s="1"/>
      <c r="JT241" s="1"/>
      <c r="JU241" s="1"/>
      <c r="JV241" s="1"/>
      <c r="JW241" s="1"/>
      <c r="JX241" s="1"/>
    </row>
    <row r="242" spans="1:284"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c r="IY242" s="1"/>
      <c r="IZ242" s="1"/>
      <c r="JA242" s="1"/>
      <c r="JB242" s="1"/>
      <c r="JC242" s="1"/>
      <c r="JD242" s="1"/>
      <c r="JE242" s="1"/>
      <c r="JF242" s="1"/>
      <c r="JG242" s="1"/>
      <c r="JH242" s="1"/>
      <c r="JI242" s="1"/>
      <c r="JJ242" s="1"/>
      <c r="JK242" s="1"/>
      <c r="JL242" s="1"/>
      <c r="JM242" s="1"/>
      <c r="JN242" s="1"/>
      <c r="JO242" s="1"/>
      <c r="JP242" s="1"/>
      <c r="JQ242" s="1"/>
      <c r="JR242" s="1"/>
      <c r="JS242" s="1"/>
      <c r="JT242" s="1"/>
      <c r="JU242" s="1"/>
      <c r="JV242" s="1"/>
      <c r="JW242" s="1"/>
      <c r="JX242" s="1"/>
    </row>
    <row r="243" spans="1:284"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c r="IY243" s="1"/>
      <c r="IZ243" s="1"/>
      <c r="JA243" s="1"/>
      <c r="JB243" s="1"/>
      <c r="JC243" s="1"/>
      <c r="JD243" s="1"/>
      <c r="JE243" s="1"/>
      <c r="JF243" s="1"/>
      <c r="JG243" s="1"/>
      <c r="JH243" s="1"/>
      <c r="JI243" s="1"/>
      <c r="JJ243" s="1"/>
      <c r="JK243" s="1"/>
      <c r="JL243" s="1"/>
      <c r="JM243" s="1"/>
      <c r="JN243" s="1"/>
      <c r="JO243" s="1"/>
      <c r="JP243" s="1"/>
      <c r="JQ243" s="1"/>
      <c r="JR243" s="1"/>
      <c r="JS243" s="1"/>
      <c r="JT243" s="1"/>
      <c r="JU243" s="1"/>
      <c r="JV243" s="1"/>
      <c r="JW243" s="1"/>
      <c r="JX243" s="1"/>
    </row>
    <row r="244" spans="1:284"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c r="IY244" s="1"/>
      <c r="IZ244" s="1"/>
      <c r="JA244" s="1"/>
      <c r="JB244" s="1"/>
      <c r="JC244" s="1"/>
      <c r="JD244" s="1"/>
      <c r="JE244" s="1"/>
      <c r="JF244" s="1"/>
      <c r="JG244" s="1"/>
      <c r="JH244" s="1"/>
      <c r="JI244" s="1"/>
      <c r="JJ244" s="1"/>
      <c r="JK244" s="1"/>
      <c r="JL244" s="1"/>
      <c r="JM244" s="1"/>
      <c r="JN244" s="1"/>
      <c r="JO244" s="1"/>
      <c r="JP244" s="1"/>
      <c r="JQ244" s="1"/>
      <c r="JR244" s="1"/>
      <c r="JS244" s="1"/>
      <c r="JT244" s="1"/>
      <c r="JU244" s="1"/>
      <c r="JV244" s="1"/>
      <c r="JW244" s="1"/>
      <c r="JX244" s="1"/>
    </row>
    <row r="245" spans="1:284"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c r="IY245" s="1"/>
      <c r="IZ245" s="1"/>
      <c r="JA245" s="1"/>
      <c r="JB245" s="1"/>
      <c r="JC245" s="1"/>
      <c r="JD245" s="1"/>
      <c r="JE245" s="1"/>
      <c r="JF245" s="1"/>
      <c r="JG245" s="1"/>
      <c r="JH245" s="1"/>
      <c r="JI245" s="1"/>
      <c r="JJ245" s="1"/>
      <c r="JK245" s="1"/>
      <c r="JL245" s="1"/>
      <c r="JM245" s="1"/>
      <c r="JN245" s="1"/>
      <c r="JO245" s="1"/>
      <c r="JP245" s="1"/>
      <c r="JQ245" s="1"/>
      <c r="JR245" s="1"/>
      <c r="JS245" s="1"/>
      <c r="JT245" s="1"/>
      <c r="JU245" s="1"/>
      <c r="JV245" s="1"/>
      <c r="JW245" s="1"/>
      <c r="JX245" s="1"/>
    </row>
    <row r="246" spans="1:284"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c r="IY246" s="1"/>
      <c r="IZ246" s="1"/>
      <c r="JA246" s="1"/>
      <c r="JB246" s="1"/>
      <c r="JC246" s="1"/>
      <c r="JD246" s="1"/>
      <c r="JE246" s="1"/>
      <c r="JF246" s="1"/>
      <c r="JG246" s="1"/>
      <c r="JH246" s="1"/>
      <c r="JI246" s="1"/>
      <c r="JJ246" s="1"/>
      <c r="JK246" s="1"/>
      <c r="JL246" s="1"/>
      <c r="JM246" s="1"/>
      <c r="JN246" s="1"/>
      <c r="JO246" s="1"/>
      <c r="JP246" s="1"/>
      <c r="JQ246" s="1"/>
      <c r="JR246" s="1"/>
      <c r="JS246" s="1"/>
      <c r="JT246" s="1"/>
      <c r="JU246" s="1"/>
      <c r="JV246" s="1"/>
      <c r="JW246" s="1"/>
      <c r="JX246" s="1"/>
    </row>
    <row r="247" spans="1:284"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c r="IY247" s="1"/>
      <c r="IZ247" s="1"/>
      <c r="JA247" s="1"/>
      <c r="JB247" s="1"/>
      <c r="JC247" s="1"/>
      <c r="JD247" s="1"/>
      <c r="JE247" s="1"/>
      <c r="JF247" s="1"/>
      <c r="JG247" s="1"/>
      <c r="JH247" s="1"/>
      <c r="JI247" s="1"/>
      <c r="JJ247" s="1"/>
      <c r="JK247" s="1"/>
      <c r="JL247" s="1"/>
      <c r="JM247" s="1"/>
      <c r="JN247" s="1"/>
      <c r="JO247" s="1"/>
      <c r="JP247" s="1"/>
      <c r="JQ247" s="1"/>
      <c r="JR247" s="1"/>
      <c r="JS247" s="1"/>
      <c r="JT247" s="1"/>
      <c r="JU247" s="1"/>
      <c r="JV247" s="1"/>
      <c r="JW247" s="1"/>
      <c r="JX247" s="1"/>
    </row>
    <row r="248" spans="1:284"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c r="IY248" s="1"/>
      <c r="IZ248" s="1"/>
      <c r="JA248" s="1"/>
      <c r="JB248" s="1"/>
      <c r="JC248" s="1"/>
      <c r="JD248" s="1"/>
      <c r="JE248" s="1"/>
      <c r="JF248" s="1"/>
      <c r="JG248" s="1"/>
      <c r="JH248" s="1"/>
      <c r="JI248" s="1"/>
      <c r="JJ248" s="1"/>
      <c r="JK248" s="1"/>
      <c r="JL248" s="1"/>
      <c r="JM248" s="1"/>
      <c r="JN248" s="1"/>
      <c r="JO248" s="1"/>
      <c r="JP248" s="1"/>
      <c r="JQ248" s="1"/>
      <c r="JR248" s="1"/>
      <c r="JS248" s="1"/>
      <c r="JT248" s="1"/>
      <c r="JU248" s="1"/>
      <c r="JV248" s="1"/>
      <c r="JW248" s="1"/>
      <c r="JX248" s="1"/>
    </row>
    <row r="249" spans="1:284"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c r="IY249" s="1"/>
      <c r="IZ249" s="1"/>
      <c r="JA249" s="1"/>
      <c r="JB249" s="1"/>
      <c r="JC249" s="1"/>
      <c r="JD249" s="1"/>
      <c r="JE249" s="1"/>
      <c r="JF249" s="1"/>
      <c r="JG249" s="1"/>
      <c r="JH249" s="1"/>
      <c r="JI249" s="1"/>
      <c r="JJ249" s="1"/>
      <c r="JK249" s="1"/>
      <c r="JL249" s="1"/>
      <c r="JM249" s="1"/>
      <c r="JN249" s="1"/>
      <c r="JO249" s="1"/>
      <c r="JP249" s="1"/>
      <c r="JQ249" s="1"/>
      <c r="JR249" s="1"/>
      <c r="JS249" s="1"/>
      <c r="JT249" s="1"/>
      <c r="JU249" s="1"/>
      <c r="JV249" s="1"/>
      <c r="JW249" s="1"/>
      <c r="JX249" s="1"/>
    </row>
    <row r="250" spans="1:284"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c r="IY250" s="1"/>
      <c r="IZ250" s="1"/>
      <c r="JA250" s="1"/>
      <c r="JB250" s="1"/>
      <c r="JC250" s="1"/>
      <c r="JD250" s="1"/>
      <c r="JE250" s="1"/>
      <c r="JF250" s="1"/>
      <c r="JG250" s="1"/>
      <c r="JH250" s="1"/>
      <c r="JI250" s="1"/>
      <c r="JJ250" s="1"/>
      <c r="JK250" s="1"/>
      <c r="JL250" s="1"/>
      <c r="JM250" s="1"/>
      <c r="JN250" s="1"/>
      <c r="JO250" s="1"/>
      <c r="JP250" s="1"/>
      <c r="JQ250" s="1"/>
      <c r="JR250" s="1"/>
      <c r="JS250" s="1"/>
      <c r="JT250" s="1"/>
      <c r="JU250" s="1"/>
      <c r="JV250" s="1"/>
      <c r="JW250" s="1"/>
      <c r="JX250" s="1"/>
    </row>
    <row r="251" spans="1:284"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c r="IY251" s="1"/>
      <c r="IZ251" s="1"/>
      <c r="JA251" s="1"/>
      <c r="JB251" s="1"/>
      <c r="JC251" s="1"/>
      <c r="JD251" s="1"/>
      <c r="JE251" s="1"/>
      <c r="JF251" s="1"/>
      <c r="JG251" s="1"/>
      <c r="JH251" s="1"/>
      <c r="JI251" s="1"/>
      <c r="JJ251" s="1"/>
      <c r="JK251" s="1"/>
      <c r="JL251" s="1"/>
      <c r="JM251" s="1"/>
      <c r="JN251" s="1"/>
      <c r="JO251" s="1"/>
      <c r="JP251" s="1"/>
      <c r="JQ251" s="1"/>
      <c r="JR251" s="1"/>
      <c r="JS251" s="1"/>
      <c r="JT251" s="1"/>
      <c r="JU251" s="1"/>
      <c r="JV251" s="1"/>
      <c r="JW251" s="1"/>
      <c r="JX251" s="1"/>
    </row>
    <row r="252" spans="1:284"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c r="IY252" s="1"/>
      <c r="IZ252" s="1"/>
      <c r="JA252" s="1"/>
      <c r="JB252" s="1"/>
      <c r="JC252" s="1"/>
      <c r="JD252" s="1"/>
      <c r="JE252" s="1"/>
      <c r="JF252" s="1"/>
      <c r="JG252" s="1"/>
      <c r="JH252" s="1"/>
      <c r="JI252" s="1"/>
      <c r="JJ252" s="1"/>
      <c r="JK252" s="1"/>
      <c r="JL252" s="1"/>
      <c r="JM252" s="1"/>
      <c r="JN252" s="1"/>
      <c r="JO252" s="1"/>
      <c r="JP252" s="1"/>
      <c r="JQ252" s="1"/>
      <c r="JR252" s="1"/>
      <c r="JS252" s="1"/>
      <c r="JT252" s="1"/>
      <c r="JU252" s="1"/>
      <c r="JV252" s="1"/>
      <c r="JW252" s="1"/>
      <c r="JX252" s="1"/>
    </row>
    <row r="253" spans="1:284"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c r="IY253" s="1"/>
      <c r="IZ253" s="1"/>
      <c r="JA253" s="1"/>
      <c r="JB253" s="1"/>
      <c r="JC253" s="1"/>
      <c r="JD253" s="1"/>
      <c r="JE253" s="1"/>
      <c r="JF253" s="1"/>
      <c r="JG253" s="1"/>
      <c r="JH253" s="1"/>
      <c r="JI253" s="1"/>
      <c r="JJ253" s="1"/>
      <c r="JK253" s="1"/>
      <c r="JL253" s="1"/>
      <c r="JM253" s="1"/>
      <c r="JN253" s="1"/>
      <c r="JO253" s="1"/>
      <c r="JP253" s="1"/>
      <c r="JQ253" s="1"/>
      <c r="JR253" s="1"/>
      <c r="JS253" s="1"/>
      <c r="JT253" s="1"/>
      <c r="JU253" s="1"/>
      <c r="JV253" s="1"/>
      <c r="JW253" s="1"/>
      <c r="JX253" s="1"/>
    </row>
    <row r="254" spans="1:284"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c r="IY254" s="1"/>
      <c r="IZ254" s="1"/>
      <c r="JA254" s="1"/>
      <c r="JB254" s="1"/>
      <c r="JC254" s="1"/>
      <c r="JD254" s="1"/>
      <c r="JE254" s="1"/>
      <c r="JF254" s="1"/>
      <c r="JG254" s="1"/>
      <c r="JH254" s="1"/>
      <c r="JI254" s="1"/>
      <c r="JJ254" s="1"/>
      <c r="JK254" s="1"/>
      <c r="JL254" s="1"/>
      <c r="JM254" s="1"/>
      <c r="JN254" s="1"/>
      <c r="JO254" s="1"/>
      <c r="JP254" s="1"/>
      <c r="JQ254" s="1"/>
      <c r="JR254" s="1"/>
      <c r="JS254" s="1"/>
      <c r="JT254" s="1"/>
      <c r="JU254" s="1"/>
      <c r="JV254" s="1"/>
      <c r="JW254" s="1"/>
      <c r="JX254" s="1"/>
    </row>
    <row r="255" spans="1:284"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c r="IY255" s="1"/>
      <c r="IZ255" s="1"/>
      <c r="JA255" s="1"/>
      <c r="JB255" s="1"/>
      <c r="JC255" s="1"/>
      <c r="JD255" s="1"/>
      <c r="JE255" s="1"/>
      <c r="JF255" s="1"/>
      <c r="JG255" s="1"/>
      <c r="JH255" s="1"/>
      <c r="JI255" s="1"/>
      <c r="JJ255" s="1"/>
      <c r="JK255" s="1"/>
      <c r="JL255" s="1"/>
      <c r="JM255" s="1"/>
      <c r="JN255" s="1"/>
      <c r="JO255" s="1"/>
      <c r="JP255" s="1"/>
      <c r="JQ255" s="1"/>
      <c r="JR255" s="1"/>
      <c r="JS255" s="1"/>
      <c r="JT255" s="1"/>
      <c r="JU255" s="1"/>
      <c r="JV255" s="1"/>
      <c r="JW255" s="1"/>
      <c r="JX255" s="1"/>
    </row>
    <row r="256" spans="1:284"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c r="IY256" s="1"/>
      <c r="IZ256" s="1"/>
      <c r="JA256" s="1"/>
      <c r="JB256" s="1"/>
      <c r="JC256" s="1"/>
      <c r="JD256" s="1"/>
      <c r="JE256" s="1"/>
      <c r="JF256" s="1"/>
      <c r="JG256" s="1"/>
      <c r="JH256" s="1"/>
      <c r="JI256" s="1"/>
      <c r="JJ256" s="1"/>
      <c r="JK256" s="1"/>
      <c r="JL256" s="1"/>
      <c r="JM256" s="1"/>
      <c r="JN256" s="1"/>
      <c r="JO256" s="1"/>
      <c r="JP256" s="1"/>
      <c r="JQ256" s="1"/>
      <c r="JR256" s="1"/>
      <c r="JS256" s="1"/>
      <c r="JT256" s="1"/>
      <c r="JU256" s="1"/>
      <c r="JV256" s="1"/>
      <c r="JW256" s="1"/>
      <c r="JX256" s="1"/>
    </row>
    <row r="257" spans="1:284"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c r="IY257" s="1"/>
      <c r="IZ257" s="1"/>
      <c r="JA257" s="1"/>
      <c r="JB257" s="1"/>
      <c r="JC257" s="1"/>
      <c r="JD257" s="1"/>
      <c r="JE257" s="1"/>
      <c r="JF257" s="1"/>
      <c r="JG257" s="1"/>
      <c r="JH257" s="1"/>
      <c r="JI257" s="1"/>
      <c r="JJ257" s="1"/>
      <c r="JK257" s="1"/>
      <c r="JL257" s="1"/>
      <c r="JM257" s="1"/>
      <c r="JN257" s="1"/>
      <c r="JO257" s="1"/>
      <c r="JP257" s="1"/>
      <c r="JQ257" s="1"/>
      <c r="JR257" s="1"/>
      <c r="JS257" s="1"/>
      <c r="JT257" s="1"/>
      <c r="JU257" s="1"/>
      <c r="JV257" s="1"/>
      <c r="JW257" s="1"/>
      <c r="JX257" s="1"/>
    </row>
    <row r="258" spans="1:284"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c r="IY258" s="1"/>
      <c r="IZ258" s="1"/>
      <c r="JA258" s="1"/>
      <c r="JB258" s="1"/>
      <c r="JC258" s="1"/>
      <c r="JD258" s="1"/>
      <c r="JE258" s="1"/>
      <c r="JF258" s="1"/>
      <c r="JG258" s="1"/>
      <c r="JH258" s="1"/>
      <c r="JI258" s="1"/>
      <c r="JJ258" s="1"/>
      <c r="JK258" s="1"/>
      <c r="JL258" s="1"/>
      <c r="JM258" s="1"/>
      <c r="JN258" s="1"/>
      <c r="JO258" s="1"/>
      <c r="JP258" s="1"/>
      <c r="JQ258" s="1"/>
      <c r="JR258" s="1"/>
      <c r="JS258" s="1"/>
      <c r="JT258" s="1"/>
      <c r="JU258" s="1"/>
      <c r="JV258" s="1"/>
      <c r="JW258" s="1"/>
      <c r="JX258" s="1"/>
    </row>
    <row r="259" spans="1:284"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c r="IY259" s="1"/>
      <c r="IZ259" s="1"/>
      <c r="JA259" s="1"/>
      <c r="JB259" s="1"/>
      <c r="JC259" s="1"/>
      <c r="JD259" s="1"/>
      <c r="JE259" s="1"/>
      <c r="JF259" s="1"/>
      <c r="JG259" s="1"/>
      <c r="JH259" s="1"/>
      <c r="JI259" s="1"/>
      <c r="JJ259" s="1"/>
      <c r="JK259" s="1"/>
      <c r="JL259" s="1"/>
      <c r="JM259" s="1"/>
      <c r="JN259" s="1"/>
      <c r="JO259" s="1"/>
      <c r="JP259" s="1"/>
      <c r="JQ259" s="1"/>
      <c r="JR259" s="1"/>
      <c r="JS259" s="1"/>
      <c r="JT259" s="1"/>
      <c r="JU259" s="1"/>
      <c r="JV259" s="1"/>
      <c r="JW259" s="1"/>
      <c r="JX259" s="1"/>
    </row>
    <row r="260" spans="1:284"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c r="IY260" s="1"/>
      <c r="IZ260" s="1"/>
      <c r="JA260" s="1"/>
      <c r="JB260" s="1"/>
      <c r="JC260" s="1"/>
      <c r="JD260" s="1"/>
      <c r="JE260" s="1"/>
      <c r="JF260" s="1"/>
      <c r="JG260" s="1"/>
      <c r="JH260" s="1"/>
      <c r="JI260" s="1"/>
      <c r="JJ260" s="1"/>
      <c r="JK260" s="1"/>
      <c r="JL260" s="1"/>
      <c r="JM260" s="1"/>
      <c r="JN260" s="1"/>
      <c r="JO260" s="1"/>
      <c r="JP260" s="1"/>
      <c r="JQ260" s="1"/>
      <c r="JR260" s="1"/>
      <c r="JS260" s="1"/>
      <c r="JT260" s="1"/>
      <c r="JU260" s="1"/>
      <c r="JV260" s="1"/>
      <c r="JW260" s="1"/>
      <c r="JX260" s="1"/>
    </row>
    <row r="261" spans="1:284"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c r="IY261" s="1"/>
      <c r="IZ261" s="1"/>
      <c r="JA261" s="1"/>
      <c r="JB261" s="1"/>
      <c r="JC261" s="1"/>
      <c r="JD261" s="1"/>
      <c r="JE261" s="1"/>
      <c r="JF261" s="1"/>
      <c r="JG261" s="1"/>
      <c r="JH261" s="1"/>
      <c r="JI261" s="1"/>
      <c r="JJ261" s="1"/>
      <c r="JK261" s="1"/>
      <c r="JL261" s="1"/>
      <c r="JM261" s="1"/>
      <c r="JN261" s="1"/>
      <c r="JO261" s="1"/>
      <c r="JP261" s="1"/>
      <c r="JQ261" s="1"/>
      <c r="JR261" s="1"/>
      <c r="JS261" s="1"/>
      <c r="JT261" s="1"/>
      <c r="JU261" s="1"/>
      <c r="JV261" s="1"/>
      <c r="JW261" s="1"/>
      <c r="JX261" s="1"/>
    </row>
    <row r="262" spans="1:284"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c r="IY262" s="1"/>
      <c r="IZ262" s="1"/>
      <c r="JA262" s="1"/>
      <c r="JB262" s="1"/>
      <c r="JC262" s="1"/>
      <c r="JD262" s="1"/>
      <c r="JE262" s="1"/>
      <c r="JF262" s="1"/>
      <c r="JG262" s="1"/>
      <c r="JH262" s="1"/>
      <c r="JI262" s="1"/>
      <c r="JJ262" s="1"/>
      <c r="JK262" s="1"/>
      <c r="JL262" s="1"/>
      <c r="JM262" s="1"/>
      <c r="JN262" s="1"/>
      <c r="JO262" s="1"/>
      <c r="JP262" s="1"/>
      <c r="JQ262" s="1"/>
      <c r="JR262" s="1"/>
      <c r="JS262" s="1"/>
      <c r="JT262" s="1"/>
      <c r="JU262" s="1"/>
      <c r="JV262" s="1"/>
      <c r="JW262" s="1"/>
      <c r="JX262" s="1"/>
    </row>
    <row r="263" spans="1:284"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c r="IY263" s="1"/>
      <c r="IZ263" s="1"/>
      <c r="JA263" s="1"/>
      <c r="JB263" s="1"/>
      <c r="JC263" s="1"/>
      <c r="JD263" s="1"/>
      <c r="JE263" s="1"/>
      <c r="JF263" s="1"/>
      <c r="JG263" s="1"/>
      <c r="JH263" s="1"/>
      <c r="JI263" s="1"/>
      <c r="JJ263" s="1"/>
      <c r="JK263" s="1"/>
      <c r="JL263" s="1"/>
      <c r="JM263" s="1"/>
      <c r="JN263" s="1"/>
      <c r="JO263" s="1"/>
      <c r="JP263" s="1"/>
      <c r="JQ263" s="1"/>
      <c r="JR263" s="1"/>
      <c r="JS263" s="1"/>
      <c r="JT263" s="1"/>
      <c r="JU263" s="1"/>
      <c r="JV263" s="1"/>
      <c r="JW263" s="1"/>
      <c r="JX263" s="1"/>
    </row>
    <row r="264" spans="1:284"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c r="IY264" s="1"/>
      <c r="IZ264" s="1"/>
      <c r="JA264" s="1"/>
      <c r="JB264" s="1"/>
      <c r="JC264" s="1"/>
      <c r="JD264" s="1"/>
      <c r="JE264" s="1"/>
      <c r="JF264" s="1"/>
      <c r="JG264" s="1"/>
      <c r="JH264" s="1"/>
      <c r="JI264" s="1"/>
      <c r="JJ264" s="1"/>
      <c r="JK264" s="1"/>
      <c r="JL264" s="1"/>
      <c r="JM264" s="1"/>
      <c r="JN264" s="1"/>
      <c r="JO264" s="1"/>
      <c r="JP264" s="1"/>
      <c r="JQ264" s="1"/>
      <c r="JR264" s="1"/>
      <c r="JS264" s="1"/>
      <c r="JT264" s="1"/>
      <c r="JU264" s="1"/>
      <c r="JV264" s="1"/>
      <c r="JW264" s="1"/>
      <c r="JX264" s="1"/>
    </row>
    <row r="265" spans="1:284"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c r="IY265" s="1"/>
      <c r="IZ265" s="1"/>
      <c r="JA265" s="1"/>
      <c r="JB265" s="1"/>
      <c r="JC265" s="1"/>
      <c r="JD265" s="1"/>
      <c r="JE265" s="1"/>
      <c r="JF265" s="1"/>
      <c r="JG265" s="1"/>
      <c r="JH265" s="1"/>
      <c r="JI265" s="1"/>
      <c r="JJ265" s="1"/>
      <c r="JK265" s="1"/>
      <c r="JL265" s="1"/>
      <c r="JM265" s="1"/>
      <c r="JN265" s="1"/>
      <c r="JO265" s="1"/>
      <c r="JP265" s="1"/>
      <c r="JQ265" s="1"/>
      <c r="JR265" s="1"/>
      <c r="JS265" s="1"/>
      <c r="JT265" s="1"/>
      <c r="JU265" s="1"/>
      <c r="JV265" s="1"/>
      <c r="JW265" s="1"/>
      <c r="JX265" s="1"/>
    </row>
    <row r="266" spans="1:284"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c r="IY266" s="1"/>
      <c r="IZ266" s="1"/>
      <c r="JA266" s="1"/>
      <c r="JB266" s="1"/>
      <c r="JC266" s="1"/>
      <c r="JD266" s="1"/>
      <c r="JE266" s="1"/>
      <c r="JF266" s="1"/>
      <c r="JG266" s="1"/>
      <c r="JH266" s="1"/>
      <c r="JI266" s="1"/>
      <c r="JJ266" s="1"/>
      <c r="JK266" s="1"/>
      <c r="JL266" s="1"/>
      <c r="JM266" s="1"/>
      <c r="JN266" s="1"/>
      <c r="JO266" s="1"/>
      <c r="JP266" s="1"/>
      <c r="JQ266" s="1"/>
      <c r="JR266" s="1"/>
      <c r="JS266" s="1"/>
      <c r="JT266" s="1"/>
      <c r="JU266" s="1"/>
      <c r="JV266" s="1"/>
      <c r="JW266" s="1"/>
      <c r="JX266" s="1"/>
    </row>
    <row r="267" spans="1:284"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c r="IY267" s="1"/>
      <c r="IZ267" s="1"/>
      <c r="JA267" s="1"/>
      <c r="JB267" s="1"/>
      <c r="JC267" s="1"/>
      <c r="JD267" s="1"/>
      <c r="JE267" s="1"/>
      <c r="JF267" s="1"/>
      <c r="JG267" s="1"/>
      <c r="JH267" s="1"/>
      <c r="JI267" s="1"/>
      <c r="JJ267" s="1"/>
      <c r="JK267" s="1"/>
      <c r="JL267" s="1"/>
      <c r="JM267" s="1"/>
      <c r="JN267" s="1"/>
      <c r="JO267" s="1"/>
      <c r="JP267" s="1"/>
      <c r="JQ267" s="1"/>
      <c r="JR267" s="1"/>
      <c r="JS267" s="1"/>
      <c r="JT267" s="1"/>
      <c r="JU267" s="1"/>
      <c r="JV267" s="1"/>
      <c r="JW267" s="1"/>
      <c r="JX267" s="1"/>
    </row>
    <row r="268" spans="1:284"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c r="IY268" s="1"/>
      <c r="IZ268" s="1"/>
      <c r="JA268" s="1"/>
      <c r="JB268" s="1"/>
      <c r="JC268" s="1"/>
      <c r="JD268" s="1"/>
      <c r="JE268" s="1"/>
      <c r="JF268" s="1"/>
      <c r="JG268" s="1"/>
      <c r="JH268" s="1"/>
      <c r="JI268" s="1"/>
      <c r="JJ268" s="1"/>
      <c r="JK268" s="1"/>
      <c r="JL268" s="1"/>
      <c r="JM268" s="1"/>
      <c r="JN268" s="1"/>
      <c r="JO268" s="1"/>
      <c r="JP268" s="1"/>
      <c r="JQ268" s="1"/>
      <c r="JR268" s="1"/>
      <c r="JS268" s="1"/>
      <c r="JT268" s="1"/>
      <c r="JU268" s="1"/>
      <c r="JV268" s="1"/>
      <c r="JW268" s="1"/>
      <c r="JX268" s="1"/>
    </row>
    <row r="269" spans="1:284"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c r="IY269" s="1"/>
      <c r="IZ269" s="1"/>
      <c r="JA269" s="1"/>
      <c r="JB269" s="1"/>
      <c r="JC269" s="1"/>
      <c r="JD269" s="1"/>
      <c r="JE269" s="1"/>
      <c r="JF269" s="1"/>
      <c r="JG269" s="1"/>
      <c r="JH269" s="1"/>
      <c r="JI269" s="1"/>
      <c r="JJ269" s="1"/>
      <c r="JK269" s="1"/>
      <c r="JL269" s="1"/>
      <c r="JM269" s="1"/>
      <c r="JN269" s="1"/>
      <c r="JO269" s="1"/>
      <c r="JP269" s="1"/>
      <c r="JQ269" s="1"/>
      <c r="JR269" s="1"/>
      <c r="JS269" s="1"/>
      <c r="JT269" s="1"/>
      <c r="JU269" s="1"/>
      <c r="JV269" s="1"/>
      <c r="JW269" s="1"/>
      <c r="JX269" s="1"/>
    </row>
    <row r="270" spans="1:284"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c r="IY270" s="1"/>
      <c r="IZ270" s="1"/>
      <c r="JA270" s="1"/>
      <c r="JB270" s="1"/>
      <c r="JC270" s="1"/>
      <c r="JD270" s="1"/>
      <c r="JE270" s="1"/>
      <c r="JF270" s="1"/>
      <c r="JG270" s="1"/>
      <c r="JH270" s="1"/>
      <c r="JI270" s="1"/>
      <c r="JJ270" s="1"/>
      <c r="JK270" s="1"/>
      <c r="JL270" s="1"/>
      <c r="JM270" s="1"/>
      <c r="JN270" s="1"/>
      <c r="JO270" s="1"/>
      <c r="JP270" s="1"/>
      <c r="JQ270" s="1"/>
      <c r="JR270" s="1"/>
      <c r="JS270" s="1"/>
      <c r="JT270" s="1"/>
      <c r="JU270" s="1"/>
      <c r="JV270" s="1"/>
      <c r="JW270" s="1"/>
      <c r="JX270" s="1"/>
    </row>
    <row r="271" spans="1:284"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c r="IY271" s="1"/>
      <c r="IZ271" s="1"/>
      <c r="JA271" s="1"/>
      <c r="JB271" s="1"/>
      <c r="JC271" s="1"/>
      <c r="JD271" s="1"/>
      <c r="JE271" s="1"/>
      <c r="JF271" s="1"/>
      <c r="JG271" s="1"/>
      <c r="JH271" s="1"/>
      <c r="JI271" s="1"/>
      <c r="JJ271" s="1"/>
      <c r="JK271" s="1"/>
      <c r="JL271" s="1"/>
      <c r="JM271" s="1"/>
      <c r="JN271" s="1"/>
      <c r="JO271" s="1"/>
      <c r="JP271" s="1"/>
      <c r="JQ271" s="1"/>
      <c r="JR271" s="1"/>
      <c r="JS271" s="1"/>
      <c r="JT271" s="1"/>
      <c r="JU271" s="1"/>
      <c r="JV271" s="1"/>
      <c r="JW271" s="1"/>
      <c r="JX271" s="1"/>
    </row>
    <row r="272" spans="1:284"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c r="IY272" s="1"/>
      <c r="IZ272" s="1"/>
      <c r="JA272" s="1"/>
      <c r="JB272" s="1"/>
      <c r="JC272" s="1"/>
      <c r="JD272" s="1"/>
      <c r="JE272" s="1"/>
      <c r="JF272" s="1"/>
      <c r="JG272" s="1"/>
      <c r="JH272" s="1"/>
      <c r="JI272" s="1"/>
      <c r="JJ272" s="1"/>
      <c r="JK272" s="1"/>
      <c r="JL272" s="1"/>
      <c r="JM272" s="1"/>
      <c r="JN272" s="1"/>
      <c r="JO272" s="1"/>
      <c r="JP272" s="1"/>
      <c r="JQ272" s="1"/>
      <c r="JR272" s="1"/>
      <c r="JS272" s="1"/>
      <c r="JT272" s="1"/>
      <c r="JU272" s="1"/>
      <c r="JV272" s="1"/>
      <c r="JW272" s="1"/>
      <c r="JX272" s="1"/>
    </row>
    <row r="273" spans="1:284"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c r="IY273" s="1"/>
      <c r="IZ273" s="1"/>
      <c r="JA273" s="1"/>
      <c r="JB273" s="1"/>
      <c r="JC273" s="1"/>
      <c r="JD273" s="1"/>
      <c r="JE273" s="1"/>
      <c r="JF273" s="1"/>
      <c r="JG273" s="1"/>
      <c r="JH273" s="1"/>
      <c r="JI273" s="1"/>
      <c r="JJ273" s="1"/>
      <c r="JK273" s="1"/>
      <c r="JL273" s="1"/>
      <c r="JM273" s="1"/>
      <c r="JN273" s="1"/>
      <c r="JO273" s="1"/>
      <c r="JP273" s="1"/>
      <c r="JQ273" s="1"/>
      <c r="JR273" s="1"/>
      <c r="JS273" s="1"/>
      <c r="JT273" s="1"/>
      <c r="JU273" s="1"/>
      <c r="JV273" s="1"/>
      <c r="JW273" s="1"/>
      <c r="JX273" s="1"/>
    </row>
    <row r="274" spans="1:284"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c r="IY274" s="1"/>
      <c r="IZ274" s="1"/>
      <c r="JA274" s="1"/>
      <c r="JB274" s="1"/>
      <c r="JC274" s="1"/>
      <c r="JD274" s="1"/>
      <c r="JE274" s="1"/>
      <c r="JF274" s="1"/>
      <c r="JG274" s="1"/>
      <c r="JH274" s="1"/>
      <c r="JI274" s="1"/>
      <c r="JJ274" s="1"/>
      <c r="JK274" s="1"/>
      <c r="JL274" s="1"/>
      <c r="JM274" s="1"/>
      <c r="JN274" s="1"/>
      <c r="JO274" s="1"/>
      <c r="JP274" s="1"/>
      <c r="JQ274" s="1"/>
      <c r="JR274" s="1"/>
      <c r="JS274" s="1"/>
      <c r="JT274" s="1"/>
      <c r="JU274" s="1"/>
      <c r="JV274" s="1"/>
      <c r="JW274" s="1"/>
      <c r="JX274" s="1"/>
    </row>
    <row r="275" spans="1:284"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c r="IY275" s="1"/>
      <c r="IZ275" s="1"/>
      <c r="JA275" s="1"/>
      <c r="JB275" s="1"/>
      <c r="JC275" s="1"/>
      <c r="JD275" s="1"/>
      <c r="JE275" s="1"/>
      <c r="JF275" s="1"/>
      <c r="JG275" s="1"/>
      <c r="JH275" s="1"/>
      <c r="JI275" s="1"/>
      <c r="JJ275" s="1"/>
      <c r="JK275" s="1"/>
      <c r="JL275" s="1"/>
      <c r="JM275" s="1"/>
      <c r="JN275" s="1"/>
      <c r="JO275" s="1"/>
      <c r="JP275" s="1"/>
      <c r="JQ275" s="1"/>
      <c r="JR275" s="1"/>
      <c r="JS275" s="1"/>
      <c r="JT275" s="1"/>
      <c r="JU275" s="1"/>
      <c r="JV275" s="1"/>
      <c r="JW275" s="1"/>
      <c r="JX275" s="1"/>
    </row>
    <row r="276" spans="1:284"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c r="IY276" s="1"/>
      <c r="IZ276" s="1"/>
      <c r="JA276" s="1"/>
      <c r="JB276" s="1"/>
      <c r="JC276" s="1"/>
      <c r="JD276" s="1"/>
      <c r="JE276" s="1"/>
      <c r="JF276" s="1"/>
      <c r="JG276" s="1"/>
      <c r="JH276" s="1"/>
      <c r="JI276" s="1"/>
      <c r="JJ276" s="1"/>
      <c r="JK276" s="1"/>
      <c r="JL276" s="1"/>
      <c r="JM276" s="1"/>
      <c r="JN276" s="1"/>
      <c r="JO276" s="1"/>
      <c r="JP276" s="1"/>
      <c r="JQ276" s="1"/>
      <c r="JR276" s="1"/>
      <c r="JS276" s="1"/>
      <c r="JT276" s="1"/>
      <c r="JU276" s="1"/>
      <c r="JV276" s="1"/>
      <c r="JW276" s="1"/>
      <c r="JX276" s="1"/>
    </row>
    <row r="277" spans="1:284"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c r="IY277" s="1"/>
      <c r="IZ277" s="1"/>
      <c r="JA277" s="1"/>
      <c r="JB277" s="1"/>
      <c r="JC277" s="1"/>
      <c r="JD277" s="1"/>
      <c r="JE277" s="1"/>
      <c r="JF277" s="1"/>
      <c r="JG277" s="1"/>
      <c r="JH277" s="1"/>
      <c r="JI277" s="1"/>
      <c r="JJ277" s="1"/>
      <c r="JK277" s="1"/>
      <c r="JL277" s="1"/>
      <c r="JM277" s="1"/>
      <c r="JN277" s="1"/>
      <c r="JO277" s="1"/>
      <c r="JP277" s="1"/>
      <c r="JQ277" s="1"/>
      <c r="JR277" s="1"/>
      <c r="JS277" s="1"/>
      <c r="JT277" s="1"/>
      <c r="JU277" s="1"/>
      <c r="JV277" s="1"/>
      <c r="JW277" s="1"/>
      <c r="JX277" s="1"/>
    </row>
    <row r="278" spans="1:284"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c r="IY278" s="1"/>
      <c r="IZ278" s="1"/>
      <c r="JA278" s="1"/>
      <c r="JB278" s="1"/>
      <c r="JC278" s="1"/>
      <c r="JD278" s="1"/>
      <c r="JE278" s="1"/>
      <c r="JF278" s="1"/>
      <c r="JG278" s="1"/>
      <c r="JH278" s="1"/>
      <c r="JI278" s="1"/>
      <c r="JJ278" s="1"/>
      <c r="JK278" s="1"/>
      <c r="JL278" s="1"/>
      <c r="JM278" s="1"/>
      <c r="JN278" s="1"/>
      <c r="JO278" s="1"/>
      <c r="JP278" s="1"/>
      <c r="JQ278" s="1"/>
      <c r="JR278" s="1"/>
      <c r="JS278" s="1"/>
      <c r="JT278" s="1"/>
      <c r="JU278" s="1"/>
      <c r="JV278" s="1"/>
      <c r="JW278" s="1"/>
      <c r="JX278" s="1"/>
    </row>
    <row r="279" spans="1:284"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c r="IY279" s="1"/>
      <c r="IZ279" s="1"/>
      <c r="JA279" s="1"/>
      <c r="JB279" s="1"/>
      <c r="JC279" s="1"/>
      <c r="JD279" s="1"/>
      <c r="JE279" s="1"/>
      <c r="JF279" s="1"/>
      <c r="JG279" s="1"/>
      <c r="JH279" s="1"/>
      <c r="JI279" s="1"/>
      <c r="JJ279" s="1"/>
      <c r="JK279" s="1"/>
      <c r="JL279" s="1"/>
      <c r="JM279" s="1"/>
      <c r="JN279" s="1"/>
      <c r="JO279" s="1"/>
      <c r="JP279" s="1"/>
      <c r="JQ279" s="1"/>
      <c r="JR279" s="1"/>
      <c r="JS279" s="1"/>
      <c r="JT279" s="1"/>
      <c r="JU279" s="1"/>
      <c r="JV279" s="1"/>
      <c r="JW279" s="1"/>
      <c r="JX279" s="1"/>
    </row>
    <row r="280" spans="1:284"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c r="IY280" s="1"/>
      <c r="IZ280" s="1"/>
      <c r="JA280" s="1"/>
      <c r="JB280" s="1"/>
      <c r="JC280" s="1"/>
      <c r="JD280" s="1"/>
      <c r="JE280" s="1"/>
      <c r="JF280" s="1"/>
      <c r="JG280" s="1"/>
      <c r="JH280" s="1"/>
      <c r="JI280" s="1"/>
      <c r="JJ280" s="1"/>
      <c r="JK280" s="1"/>
      <c r="JL280" s="1"/>
      <c r="JM280" s="1"/>
      <c r="JN280" s="1"/>
      <c r="JO280" s="1"/>
      <c r="JP280" s="1"/>
      <c r="JQ280" s="1"/>
      <c r="JR280" s="1"/>
      <c r="JS280" s="1"/>
      <c r="JT280" s="1"/>
      <c r="JU280" s="1"/>
      <c r="JV280" s="1"/>
      <c r="JW280" s="1"/>
      <c r="JX280" s="1"/>
    </row>
    <row r="281" spans="1:284"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c r="IY281" s="1"/>
      <c r="IZ281" s="1"/>
      <c r="JA281" s="1"/>
      <c r="JB281" s="1"/>
      <c r="JC281" s="1"/>
      <c r="JD281" s="1"/>
      <c r="JE281" s="1"/>
      <c r="JF281" s="1"/>
      <c r="JG281" s="1"/>
      <c r="JH281" s="1"/>
      <c r="JI281" s="1"/>
      <c r="JJ281" s="1"/>
      <c r="JK281" s="1"/>
      <c r="JL281" s="1"/>
      <c r="JM281" s="1"/>
      <c r="JN281" s="1"/>
      <c r="JO281" s="1"/>
      <c r="JP281" s="1"/>
      <c r="JQ281" s="1"/>
      <c r="JR281" s="1"/>
      <c r="JS281" s="1"/>
      <c r="JT281" s="1"/>
      <c r="JU281" s="1"/>
      <c r="JV281" s="1"/>
      <c r="JW281" s="1"/>
      <c r="JX281" s="1"/>
    </row>
    <row r="282" spans="1:284"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c r="IY282" s="1"/>
      <c r="IZ282" s="1"/>
      <c r="JA282" s="1"/>
      <c r="JB282" s="1"/>
      <c r="JC282" s="1"/>
      <c r="JD282" s="1"/>
      <c r="JE282" s="1"/>
      <c r="JF282" s="1"/>
      <c r="JG282" s="1"/>
      <c r="JH282" s="1"/>
      <c r="JI282" s="1"/>
      <c r="JJ282" s="1"/>
      <c r="JK282" s="1"/>
      <c r="JL282" s="1"/>
      <c r="JM282" s="1"/>
      <c r="JN282" s="1"/>
      <c r="JO282" s="1"/>
      <c r="JP282" s="1"/>
      <c r="JQ282" s="1"/>
      <c r="JR282" s="1"/>
      <c r="JS282" s="1"/>
      <c r="JT282" s="1"/>
      <c r="JU282" s="1"/>
      <c r="JV282" s="1"/>
      <c r="JW282" s="1"/>
      <c r="JX282" s="1"/>
    </row>
    <row r="283" spans="1:284"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c r="IY283" s="1"/>
      <c r="IZ283" s="1"/>
      <c r="JA283" s="1"/>
      <c r="JB283" s="1"/>
      <c r="JC283" s="1"/>
      <c r="JD283" s="1"/>
      <c r="JE283" s="1"/>
      <c r="JF283" s="1"/>
      <c r="JG283" s="1"/>
      <c r="JH283" s="1"/>
      <c r="JI283" s="1"/>
      <c r="JJ283" s="1"/>
      <c r="JK283" s="1"/>
      <c r="JL283" s="1"/>
      <c r="JM283" s="1"/>
      <c r="JN283" s="1"/>
      <c r="JO283" s="1"/>
      <c r="JP283" s="1"/>
      <c r="JQ283" s="1"/>
      <c r="JR283" s="1"/>
      <c r="JS283" s="1"/>
      <c r="JT283" s="1"/>
      <c r="JU283" s="1"/>
      <c r="JV283" s="1"/>
      <c r="JW283" s="1"/>
      <c r="JX283" s="1"/>
    </row>
    <row r="284" spans="1:284"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c r="IY284" s="1"/>
      <c r="IZ284" s="1"/>
      <c r="JA284" s="1"/>
      <c r="JB284" s="1"/>
      <c r="JC284" s="1"/>
      <c r="JD284" s="1"/>
      <c r="JE284" s="1"/>
      <c r="JF284" s="1"/>
      <c r="JG284" s="1"/>
      <c r="JH284" s="1"/>
      <c r="JI284" s="1"/>
      <c r="JJ284" s="1"/>
      <c r="JK284" s="1"/>
      <c r="JL284" s="1"/>
      <c r="JM284" s="1"/>
      <c r="JN284" s="1"/>
      <c r="JO284" s="1"/>
      <c r="JP284" s="1"/>
      <c r="JQ284" s="1"/>
      <c r="JR284" s="1"/>
      <c r="JS284" s="1"/>
      <c r="JT284" s="1"/>
      <c r="JU284" s="1"/>
      <c r="JV284" s="1"/>
      <c r="JW284" s="1"/>
      <c r="JX284" s="1"/>
    </row>
    <row r="285" spans="1:284"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c r="IY285" s="1"/>
      <c r="IZ285" s="1"/>
      <c r="JA285" s="1"/>
      <c r="JB285" s="1"/>
      <c r="JC285" s="1"/>
      <c r="JD285" s="1"/>
      <c r="JE285" s="1"/>
      <c r="JF285" s="1"/>
      <c r="JG285" s="1"/>
      <c r="JH285" s="1"/>
      <c r="JI285" s="1"/>
      <c r="JJ285" s="1"/>
      <c r="JK285" s="1"/>
      <c r="JL285" s="1"/>
      <c r="JM285" s="1"/>
      <c r="JN285" s="1"/>
      <c r="JO285" s="1"/>
      <c r="JP285" s="1"/>
      <c r="JQ285" s="1"/>
      <c r="JR285" s="1"/>
      <c r="JS285" s="1"/>
      <c r="JT285" s="1"/>
      <c r="JU285" s="1"/>
      <c r="JV285" s="1"/>
      <c r="JW285" s="1"/>
      <c r="JX285" s="1"/>
    </row>
    <row r="286" spans="1:284"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c r="IY286" s="1"/>
      <c r="IZ286" s="1"/>
      <c r="JA286" s="1"/>
      <c r="JB286" s="1"/>
      <c r="JC286" s="1"/>
      <c r="JD286" s="1"/>
      <c r="JE286" s="1"/>
      <c r="JF286" s="1"/>
      <c r="JG286" s="1"/>
      <c r="JH286" s="1"/>
      <c r="JI286" s="1"/>
      <c r="JJ286" s="1"/>
      <c r="JK286" s="1"/>
      <c r="JL286" s="1"/>
      <c r="JM286" s="1"/>
      <c r="JN286" s="1"/>
      <c r="JO286" s="1"/>
      <c r="JP286" s="1"/>
      <c r="JQ286" s="1"/>
      <c r="JR286" s="1"/>
      <c r="JS286" s="1"/>
      <c r="JT286" s="1"/>
      <c r="JU286" s="1"/>
      <c r="JV286" s="1"/>
      <c r="JW286" s="1"/>
      <c r="JX286" s="1"/>
    </row>
    <row r="287" spans="1:284"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c r="IY287" s="1"/>
      <c r="IZ287" s="1"/>
      <c r="JA287" s="1"/>
      <c r="JB287" s="1"/>
      <c r="JC287" s="1"/>
      <c r="JD287" s="1"/>
      <c r="JE287" s="1"/>
      <c r="JF287" s="1"/>
      <c r="JG287" s="1"/>
      <c r="JH287" s="1"/>
      <c r="JI287" s="1"/>
      <c r="JJ287" s="1"/>
      <c r="JK287" s="1"/>
      <c r="JL287" s="1"/>
      <c r="JM287" s="1"/>
      <c r="JN287" s="1"/>
      <c r="JO287" s="1"/>
      <c r="JP287" s="1"/>
      <c r="JQ287" s="1"/>
      <c r="JR287" s="1"/>
      <c r="JS287" s="1"/>
      <c r="JT287" s="1"/>
      <c r="JU287" s="1"/>
      <c r="JV287" s="1"/>
      <c r="JW287" s="1"/>
      <c r="JX287" s="1"/>
    </row>
    <row r="288" spans="1:284"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c r="IY288" s="1"/>
      <c r="IZ288" s="1"/>
      <c r="JA288" s="1"/>
      <c r="JB288" s="1"/>
      <c r="JC288" s="1"/>
      <c r="JD288" s="1"/>
      <c r="JE288" s="1"/>
      <c r="JF288" s="1"/>
      <c r="JG288" s="1"/>
      <c r="JH288" s="1"/>
      <c r="JI288" s="1"/>
      <c r="JJ288" s="1"/>
      <c r="JK288" s="1"/>
      <c r="JL288" s="1"/>
      <c r="JM288" s="1"/>
      <c r="JN288" s="1"/>
      <c r="JO288" s="1"/>
      <c r="JP288" s="1"/>
      <c r="JQ288" s="1"/>
      <c r="JR288" s="1"/>
      <c r="JS288" s="1"/>
      <c r="JT288" s="1"/>
      <c r="JU288" s="1"/>
      <c r="JV288" s="1"/>
      <c r="JW288" s="1"/>
      <c r="JX288" s="1"/>
    </row>
    <row r="289" spans="1:284"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c r="IY289" s="1"/>
      <c r="IZ289" s="1"/>
      <c r="JA289" s="1"/>
      <c r="JB289" s="1"/>
      <c r="JC289" s="1"/>
      <c r="JD289" s="1"/>
      <c r="JE289" s="1"/>
      <c r="JF289" s="1"/>
      <c r="JG289" s="1"/>
      <c r="JH289" s="1"/>
      <c r="JI289" s="1"/>
      <c r="JJ289" s="1"/>
      <c r="JK289" s="1"/>
      <c r="JL289" s="1"/>
      <c r="JM289" s="1"/>
      <c r="JN289" s="1"/>
      <c r="JO289" s="1"/>
      <c r="JP289" s="1"/>
      <c r="JQ289" s="1"/>
      <c r="JR289" s="1"/>
      <c r="JS289" s="1"/>
      <c r="JT289" s="1"/>
      <c r="JU289" s="1"/>
      <c r="JV289" s="1"/>
      <c r="JW289" s="1"/>
      <c r="JX289" s="1"/>
    </row>
    <row r="290" spans="1:284"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c r="IY290" s="1"/>
      <c r="IZ290" s="1"/>
      <c r="JA290" s="1"/>
      <c r="JB290" s="1"/>
      <c r="JC290" s="1"/>
      <c r="JD290" s="1"/>
      <c r="JE290" s="1"/>
      <c r="JF290" s="1"/>
      <c r="JG290" s="1"/>
      <c r="JH290" s="1"/>
      <c r="JI290" s="1"/>
      <c r="JJ290" s="1"/>
      <c r="JK290" s="1"/>
      <c r="JL290" s="1"/>
      <c r="JM290" s="1"/>
      <c r="JN290" s="1"/>
      <c r="JO290" s="1"/>
      <c r="JP290" s="1"/>
      <c r="JQ290" s="1"/>
      <c r="JR290" s="1"/>
      <c r="JS290" s="1"/>
      <c r="JT290" s="1"/>
      <c r="JU290" s="1"/>
      <c r="JV290" s="1"/>
      <c r="JW290" s="1"/>
      <c r="JX290" s="1"/>
    </row>
    <row r="291" spans="1:284"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c r="IY291" s="1"/>
      <c r="IZ291" s="1"/>
      <c r="JA291" s="1"/>
      <c r="JB291" s="1"/>
      <c r="JC291" s="1"/>
      <c r="JD291" s="1"/>
      <c r="JE291" s="1"/>
      <c r="JF291" s="1"/>
      <c r="JG291" s="1"/>
      <c r="JH291" s="1"/>
      <c r="JI291" s="1"/>
      <c r="JJ291" s="1"/>
      <c r="JK291" s="1"/>
      <c r="JL291" s="1"/>
      <c r="JM291" s="1"/>
      <c r="JN291" s="1"/>
      <c r="JO291" s="1"/>
      <c r="JP291" s="1"/>
      <c r="JQ291" s="1"/>
      <c r="JR291" s="1"/>
      <c r="JS291" s="1"/>
      <c r="JT291" s="1"/>
      <c r="JU291" s="1"/>
      <c r="JV291" s="1"/>
      <c r="JW291" s="1"/>
      <c r="JX291" s="1"/>
    </row>
    <row r="292" spans="1:284"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c r="IY292" s="1"/>
      <c r="IZ292" s="1"/>
      <c r="JA292" s="1"/>
      <c r="JB292" s="1"/>
      <c r="JC292" s="1"/>
      <c r="JD292" s="1"/>
      <c r="JE292" s="1"/>
      <c r="JF292" s="1"/>
      <c r="JG292" s="1"/>
      <c r="JH292" s="1"/>
      <c r="JI292" s="1"/>
      <c r="JJ292" s="1"/>
      <c r="JK292" s="1"/>
      <c r="JL292" s="1"/>
      <c r="JM292" s="1"/>
      <c r="JN292" s="1"/>
      <c r="JO292" s="1"/>
      <c r="JP292" s="1"/>
      <c r="JQ292" s="1"/>
      <c r="JR292" s="1"/>
      <c r="JS292" s="1"/>
      <c r="JT292" s="1"/>
      <c r="JU292" s="1"/>
      <c r="JV292" s="1"/>
      <c r="JW292" s="1"/>
      <c r="JX292" s="1"/>
    </row>
    <row r="293" spans="1:284"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c r="IY293" s="1"/>
      <c r="IZ293" s="1"/>
      <c r="JA293" s="1"/>
      <c r="JB293" s="1"/>
      <c r="JC293" s="1"/>
      <c r="JD293" s="1"/>
      <c r="JE293" s="1"/>
      <c r="JF293" s="1"/>
      <c r="JG293" s="1"/>
      <c r="JH293" s="1"/>
      <c r="JI293" s="1"/>
      <c r="JJ293" s="1"/>
      <c r="JK293" s="1"/>
      <c r="JL293" s="1"/>
      <c r="JM293" s="1"/>
      <c r="JN293" s="1"/>
      <c r="JO293" s="1"/>
      <c r="JP293" s="1"/>
      <c r="JQ293" s="1"/>
      <c r="JR293" s="1"/>
      <c r="JS293" s="1"/>
      <c r="JT293" s="1"/>
      <c r="JU293" s="1"/>
      <c r="JV293" s="1"/>
      <c r="JW293" s="1"/>
      <c r="JX293" s="1"/>
    </row>
    <row r="294" spans="1:284"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c r="IY294" s="1"/>
      <c r="IZ294" s="1"/>
      <c r="JA294" s="1"/>
      <c r="JB294" s="1"/>
      <c r="JC294" s="1"/>
      <c r="JD294" s="1"/>
      <c r="JE294" s="1"/>
      <c r="JF294" s="1"/>
      <c r="JG294" s="1"/>
      <c r="JH294" s="1"/>
      <c r="JI294" s="1"/>
      <c r="JJ294" s="1"/>
      <c r="JK294" s="1"/>
      <c r="JL294" s="1"/>
      <c r="JM294" s="1"/>
      <c r="JN294" s="1"/>
      <c r="JO294" s="1"/>
      <c r="JP294" s="1"/>
      <c r="JQ294" s="1"/>
      <c r="JR294" s="1"/>
      <c r="JS294" s="1"/>
      <c r="JT294" s="1"/>
      <c r="JU294" s="1"/>
      <c r="JV294" s="1"/>
      <c r="JW294" s="1"/>
      <c r="JX294" s="1"/>
    </row>
    <row r="295" spans="1:284"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c r="IY295" s="1"/>
      <c r="IZ295" s="1"/>
      <c r="JA295" s="1"/>
      <c r="JB295" s="1"/>
      <c r="JC295" s="1"/>
      <c r="JD295" s="1"/>
      <c r="JE295" s="1"/>
      <c r="JF295" s="1"/>
      <c r="JG295" s="1"/>
      <c r="JH295" s="1"/>
      <c r="JI295" s="1"/>
      <c r="JJ295" s="1"/>
      <c r="JK295" s="1"/>
      <c r="JL295" s="1"/>
      <c r="JM295" s="1"/>
      <c r="JN295" s="1"/>
      <c r="JO295" s="1"/>
      <c r="JP295" s="1"/>
      <c r="JQ295" s="1"/>
      <c r="JR295" s="1"/>
      <c r="JS295" s="1"/>
      <c r="JT295" s="1"/>
      <c r="JU295" s="1"/>
      <c r="JV295" s="1"/>
      <c r="JW295" s="1"/>
      <c r="JX295" s="1"/>
    </row>
    <row r="296" spans="1:284"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c r="IY296" s="1"/>
      <c r="IZ296" s="1"/>
      <c r="JA296" s="1"/>
      <c r="JB296" s="1"/>
      <c r="JC296" s="1"/>
      <c r="JD296" s="1"/>
      <c r="JE296" s="1"/>
      <c r="JF296" s="1"/>
      <c r="JG296" s="1"/>
      <c r="JH296" s="1"/>
      <c r="JI296" s="1"/>
      <c r="JJ296" s="1"/>
      <c r="JK296" s="1"/>
      <c r="JL296" s="1"/>
      <c r="JM296" s="1"/>
      <c r="JN296" s="1"/>
      <c r="JO296" s="1"/>
      <c r="JP296" s="1"/>
      <c r="JQ296" s="1"/>
      <c r="JR296" s="1"/>
      <c r="JS296" s="1"/>
      <c r="JT296" s="1"/>
      <c r="JU296" s="1"/>
      <c r="JV296" s="1"/>
      <c r="JW296" s="1"/>
      <c r="JX296" s="1"/>
    </row>
    <row r="297" spans="1:284"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c r="IY297" s="1"/>
      <c r="IZ297" s="1"/>
      <c r="JA297" s="1"/>
      <c r="JB297" s="1"/>
      <c r="JC297" s="1"/>
      <c r="JD297" s="1"/>
      <c r="JE297" s="1"/>
      <c r="JF297" s="1"/>
      <c r="JG297" s="1"/>
      <c r="JH297" s="1"/>
      <c r="JI297" s="1"/>
      <c r="JJ297" s="1"/>
      <c r="JK297" s="1"/>
      <c r="JL297" s="1"/>
      <c r="JM297" s="1"/>
      <c r="JN297" s="1"/>
      <c r="JO297" s="1"/>
      <c r="JP297" s="1"/>
      <c r="JQ297" s="1"/>
      <c r="JR297" s="1"/>
      <c r="JS297" s="1"/>
      <c r="JT297" s="1"/>
      <c r="JU297" s="1"/>
      <c r="JV297" s="1"/>
      <c r="JW297" s="1"/>
      <c r="JX297" s="1"/>
    </row>
    <row r="298" spans="1:284"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c r="IY298" s="1"/>
      <c r="IZ298" s="1"/>
      <c r="JA298" s="1"/>
      <c r="JB298" s="1"/>
      <c r="JC298" s="1"/>
      <c r="JD298" s="1"/>
      <c r="JE298" s="1"/>
      <c r="JF298" s="1"/>
      <c r="JG298" s="1"/>
      <c r="JH298" s="1"/>
      <c r="JI298" s="1"/>
      <c r="JJ298" s="1"/>
      <c r="JK298" s="1"/>
      <c r="JL298" s="1"/>
      <c r="JM298" s="1"/>
      <c r="JN298" s="1"/>
      <c r="JO298" s="1"/>
      <c r="JP298" s="1"/>
      <c r="JQ298" s="1"/>
      <c r="JR298" s="1"/>
      <c r="JS298" s="1"/>
      <c r="JT298" s="1"/>
      <c r="JU298" s="1"/>
      <c r="JV298" s="1"/>
      <c r="JW298" s="1"/>
      <c r="JX298" s="1"/>
    </row>
    <row r="299" spans="1:284"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c r="IY299" s="1"/>
      <c r="IZ299" s="1"/>
      <c r="JA299" s="1"/>
      <c r="JB299" s="1"/>
      <c r="JC299" s="1"/>
      <c r="JD299" s="1"/>
      <c r="JE299" s="1"/>
      <c r="JF299" s="1"/>
      <c r="JG299" s="1"/>
      <c r="JH299" s="1"/>
      <c r="JI299" s="1"/>
      <c r="JJ299" s="1"/>
      <c r="JK299" s="1"/>
      <c r="JL299" s="1"/>
      <c r="JM299" s="1"/>
      <c r="JN299" s="1"/>
      <c r="JO299" s="1"/>
      <c r="JP299" s="1"/>
      <c r="JQ299" s="1"/>
      <c r="JR299" s="1"/>
      <c r="JS299" s="1"/>
      <c r="JT299" s="1"/>
      <c r="JU299" s="1"/>
      <c r="JV299" s="1"/>
      <c r="JW299" s="1"/>
      <c r="JX299" s="1"/>
    </row>
    <row r="300" spans="1:284"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c r="IY300" s="1"/>
      <c r="IZ300" s="1"/>
      <c r="JA300" s="1"/>
      <c r="JB300" s="1"/>
      <c r="JC300" s="1"/>
      <c r="JD300" s="1"/>
      <c r="JE300" s="1"/>
      <c r="JF300" s="1"/>
      <c r="JG300" s="1"/>
      <c r="JH300" s="1"/>
      <c r="JI300" s="1"/>
      <c r="JJ300" s="1"/>
      <c r="JK300" s="1"/>
      <c r="JL300" s="1"/>
      <c r="JM300" s="1"/>
      <c r="JN300" s="1"/>
      <c r="JO300" s="1"/>
      <c r="JP300" s="1"/>
      <c r="JQ300" s="1"/>
      <c r="JR300" s="1"/>
      <c r="JS300" s="1"/>
      <c r="JT300" s="1"/>
      <c r="JU300" s="1"/>
      <c r="JV300" s="1"/>
      <c r="JW300" s="1"/>
      <c r="JX300" s="1"/>
    </row>
    <row r="301" spans="1:284"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c r="IY301" s="1"/>
      <c r="IZ301" s="1"/>
      <c r="JA301" s="1"/>
      <c r="JB301" s="1"/>
      <c r="JC301" s="1"/>
      <c r="JD301" s="1"/>
      <c r="JE301" s="1"/>
      <c r="JF301" s="1"/>
      <c r="JG301" s="1"/>
      <c r="JH301" s="1"/>
      <c r="JI301" s="1"/>
      <c r="JJ301" s="1"/>
      <c r="JK301" s="1"/>
      <c r="JL301" s="1"/>
      <c r="JM301" s="1"/>
      <c r="JN301" s="1"/>
      <c r="JO301" s="1"/>
      <c r="JP301" s="1"/>
      <c r="JQ301" s="1"/>
      <c r="JR301" s="1"/>
      <c r="JS301" s="1"/>
      <c r="JT301" s="1"/>
      <c r="JU301" s="1"/>
      <c r="JV301" s="1"/>
      <c r="JW301" s="1"/>
      <c r="JX301" s="1"/>
    </row>
    <row r="302" spans="1:284"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c r="IY302" s="1"/>
      <c r="IZ302" s="1"/>
      <c r="JA302" s="1"/>
      <c r="JB302" s="1"/>
      <c r="JC302" s="1"/>
      <c r="JD302" s="1"/>
      <c r="JE302" s="1"/>
      <c r="JF302" s="1"/>
      <c r="JG302" s="1"/>
      <c r="JH302" s="1"/>
      <c r="JI302" s="1"/>
      <c r="JJ302" s="1"/>
      <c r="JK302" s="1"/>
      <c r="JL302" s="1"/>
      <c r="JM302" s="1"/>
      <c r="JN302" s="1"/>
      <c r="JO302" s="1"/>
      <c r="JP302" s="1"/>
      <c r="JQ302" s="1"/>
      <c r="JR302" s="1"/>
      <c r="JS302" s="1"/>
      <c r="JT302" s="1"/>
      <c r="JU302" s="1"/>
      <c r="JV302" s="1"/>
      <c r="JW302" s="1"/>
      <c r="JX302" s="1"/>
    </row>
    <row r="303" spans="1:284"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c r="IY303" s="1"/>
      <c r="IZ303" s="1"/>
      <c r="JA303" s="1"/>
      <c r="JB303" s="1"/>
      <c r="JC303" s="1"/>
      <c r="JD303" s="1"/>
      <c r="JE303" s="1"/>
      <c r="JF303" s="1"/>
      <c r="JG303" s="1"/>
      <c r="JH303" s="1"/>
      <c r="JI303" s="1"/>
      <c r="JJ303" s="1"/>
      <c r="JK303" s="1"/>
      <c r="JL303" s="1"/>
      <c r="JM303" s="1"/>
      <c r="JN303" s="1"/>
      <c r="JO303" s="1"/>
      <c r="JP303" s="1"/>
      <c r="JQ303" s="1"/>
      <c r="JR303" s="1"/>
      <c r="JS303" s="1"/>
      <c r="JT303" s="1"/>
      <c r="JU303" s="1"/>
      <c r="JV303" s="1"/>
      <c r="JW303" s="1"/>
      <c r="JX303" s="1"/>
    </row>
    <row r="304" spans="1:284"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c r="IY304" s="1"/>
      <c r="IZ304" s="1"/>
      <c r="JA304" s="1"/>
      <c r="JB304" s="1"/>
      <c r="JC304" s="1"/>
      <c r="JD304" s="1"/>
      <c r="JE304" s="1"/>
      <c r="JF304" s="1"/>
      <c r="JG304" s="1"/>
      <c r="JH304" s="1"/>
      <c r="JI304" s="1"/>
      <c r="JJ304" s="1"/>
      <c r="JK304" s="1"/>
      <c r="JL304" s="1"/>
      <c r="JM304" s="1"/>
      <c r="JN304" s="1"/>
      <c r="JO304" s="1"/>
      <c r="JP304" s="1"/>
      <c r="JQ304" s="1"/>
      <c r="JR304" s="1"/>
      <c r="JS304" s="1"/>
      <c r="JT304" s="1"/>
      <c r="JU304" s="1"/>
      <c r="JV304" s="1"/>
      <c r="JW304" s="1"/>
      <c r="JX304" s="1"/>
    </row>
    <row r="305" spans="1:284"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c r="IY305" s="1"/>
      <c r="IZ305" s="1"/>
      <c r="JA305" s="1"/>
      <c r="JB305" s="1"/>
      <c r="JC305" s="1"/>
      <c r="JD305" s="1"/>
      <c r="JE305" s="1"/>
      <c r="JF305" s="1"/>
      <c r="JG305" s="1"/>
      <c r="JH305" s="1"/>
      <c r="JI305" s="1"/>
      <c r="JJ305" s="1"/>
      <c r="JK305" s="1"/>
      <c r="JL305" s="1"/>
      <c r="JM305" s="1"/>
      <c r="JN305" s="1"/>
      <c r="JO305" s="1"/>
      <c r="JP305" s="1"/>
      <c r="JQ305" s="1"/>
      <c r="JR305" s="1"/>
      <c r="JS305" s="1"/>
      <c r="JT305" s="1"/>
      <c r="JU305" s="1"/>
      <c r="JV305" s="1"/>
      <c r="JW305" s="1"/>
      <c r="JX305" s="1"/>
    </row>
    <row r="306" spans="1:284"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c r="IY306" s="1"/>
      <c r="IZ306" s="1"/>
      <c r="JA306" s="1"/>
      <c r="JB306" s="1"/>
      <c r="JC306" s="1"/>
      <c r="JD306" s="1"/>
      <c r="JE306" s="1"/>
      <c r="JF306" s="1"/>
      <c r="JG306" s="1"/>
      <c r="JH306" s="1"/>
      <c r="JI306" s="1"/>
      <c r="JJ306" s="1"/>
      <c r="JK306" s="1"/>
      <c r="JL306" s="1"/>
      <c r="JM306" s="1"/>
      <c r="JN306" s="1"/>
      <c r="JO306" s="1"/>
      <c r="JP306" s="1"/>
      <c r="JQ306" s="1"/>
      <c r="JR306" s="1"/>
      <c r="JS306" s="1"/>
      <c r="JT306" s="1"/>
      <c r="JU306" s="1"/>
      <c r="JV306" s="1"/>
      <c r="JW306" s="1"/>
      <c r="JX306" s="1"/>
    </row>
    <row r="307" spans="1:284"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c r="IY307" s="1"/>
      <c r="IZ307" s="1"/>
      <c r="JA307" s="1"/>
      <c r="JB307" s="1"/>
      <c r="JC307" s="1"/>
      <c r="JD307" s="1"/>
      <c r="JE307" s="1"/>
      <c r="JF307" s="1"/>
      <c r="JG307" s="1"/>
      <c r="JH307" s="1"/>
      <c r="JI307" s="1"/>
      <c r="JJ307" s="1"/>
      <c r="JK307" s="1"/>
      <c r="JL307" s="1"/>
      <c r="JM307" s="1"/>
      <c r="JN307" s="1"/>
      <c r="JO307" s="1"/>
      <c r="JP307" s="1"/>
      <c r="JQ307" s="1"/>
      <c r="JR307" s="1"/>
      <c r="JS307" s="1"/>
      <c r="JT307" s="1"/>
      <c r="JU307" s="1"/>
      <c r="JV307" s="1"/>
      <c r="JW307" s="1"/>
      <c r="JX307" s="1"/>
    </row>
    <row r="308" spans="1:284"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c r="IY308" s="1"/>
      <c r="IZ308" s="1"/>
      <c r="JA308" s="1"/>
      <c r="JB308" s="1"/>
      <c r="JC308" s="1"/>
      <c r="JD308" s="1"/>
      <c r="JE308" s="1"/>
      <c r="JF308" s="1"/>
      <c r="JG308" s="1"/>
      <c r="JH308" s="1"/>
      <c r="JI308" s="1"/>
      <c r="JJ308" s="1"/>
      <c r="JK308" s="1"/>
      <c r="JL308" s="1"/>
      <c r="JM308" s="1"/>
      <c r="JN308" s="1"/>
      <c r="JO308" s="1"/>
      <c r="JP308" s="1"/>
      <c r="JQ308" s="1"/>
      <c r="JR308" s="1"/>
      <c r="JS308" s="1"/>
      <c r="JT308" s="1"/>
      <c r="JU308" s="1"/>
      <c r="JV308" s="1"/>
      <c r="JW308" s="1"/>
      <c r="JX308" s="1"/>
    </row>
    <row r="309" spans="1:284"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c r="IY309" s="1"/>
      <c r="IZ309" s="1"/>
      <c r="JA309" s="1"/>
      <c r="JB309" s="1"/>
      <c r="JC309" s="1"/>
      <c r="JD309" s="1"/>
      <c r="JE309" s="1"/>
      <c r="JF309" s="1"/>
      <c r="JG309" s="1"/>
      <c r="JH309" s="1"/>
      <c r="JI309" s="1"/>
      <c r="JJ309" s="1"/>
      <c r="JK309" s="1"/>
      <c r="JL309" s="1"/>
      <c r="JM309" s="1"/>
      <c r="JN309" s="1"/>
      <c r="JO309" s="1"/>
      <c r="JP309" s="1"/>
      <c r="JQ309" s="1"/>
      <c r="JR309" s="1"/>
      <c r="JS309" s="1"/>
      <c r="JT309" s="1"/>
      <c r="JU309" s="1"/>
      <c r="JV309" s="1"/>
      <c r="JW309" s="1"/>
      <c r="JX309" s="1"/>
    </row>
    <row r="310" spans="1:284"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c r="IY310" s="1"/>
      <c r="IZ310" s="1"/>
      <c r="JA310" s="1"/>
      <c r="JB310" s="1"/>
      <c r="JC310" s="1"/>
      <c r="JD310" s="1"/>
      <c r="JE310" s="1"/>
      <c r="JF310" s="1"/>
      <c r="JG310" s="1"/>
      <c r="JH310" s="1"/>
      <c r="JI310" s="1"/>
      <c r="JJ310" s="1"/>
      <c r="JK310" s="1"/>
      <c r="JL310" s="1"/>
      <c r="JM310" s="1"/>
      <c r="JN310" s="1"/>
      <c r="JO310" s="1"/>
      <c r="JP310" s="1"/>
      <c r="JQ310" s="1"/>
      <c r="JR310" s="1"/>
      <c r="JS310" s="1"/>
      <c r="JT310" s="1"/>
      <c r="JU310" s="1"/>
      <c r="JV310" s="1"/>
      <c r="JW310" s="1"/>
      <c r="JX310" s="1"/>
    </row>
    <row r="311" spans="1:284"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c r="IY311" s="1"/>
      <c r="IZ311" s="1"/>
      <c r="JA311" s="1"/>
      <c r="JB311" s="1"/>
      <c r="JC311" s="1"/>
      <c r="JD311" s="1"/>
      <c r="JE311" s="1"/>
      <c r="JF311" s="1"/>
      <c r="JG311" s="1"/>
      <c r="JH311" s="1"/>
      <c r="JI311" s="1"/>
      <c r="JJ311" s="1"/>
      <c r="JK311" s="1"/>
      <c r="JL311" s="1"/>
      <c r="JM311" s="1"/>
      <c r="JN311" s="1"/>
      <c r="JO311" s="1"/>
      <c r="JP311" s="1"/>
      <c r="JQ311" s="1"/>
      <c r="JR311" s="1"/>
      <c r="JS311" s="1"/>
      <c r="JT311" s="1"/>
      <c r="JU311" s="1"/>
      <c r="JV311" s="1"/>
      <c r="JW311" s="1"/>
      <c r="JX311" s="1"/>
    </row>
    <row r="312" spans="1:284"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c r="IY312" s="1"/>
      <c r="IZ312" s="1"/>
      <c r="JA312" s="1"/>
      <c r="JB312" s="1"/>
      <c r="JC312" s="1"/>
      <c r="JD312" s="1"/>
      <c r="JE312" s="1"/>
      <c r="JF312" s="1"/>
      <c r="JG312" s="1"/>
      <c r="JH312" s="1"/>
      <c r="JI312" s="1"/>
      <c r="JJ312" s="1"/>
      <c r="JK312" s="1"/>
      <c r="JL312" s="1"/>
      <c r="JM312" s="1"/>
      <c r="JN312" s="1"/>
      <c r="JO312" s="1"/>
      <c r="JP312" s="1"/>
      <c r="JQ312" s="1"/>
      <c r="JR312" s="1"/>
      <c r="JS312" s="1"/>
      <c r="JT312" s="1"/>
      <c r="JU312" s="1"/>
      <c r="JV312" s="1"/>
      <c r="JW312" s="1"/>
      <c r="JX312" s="1"/>
    </row>
    <row r="313" spans="1:284"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c r="IY313" s="1"/>
      <c r="IZ313" s="1"/>
      <c r="JA313" s="1"/>
      <c r="JB313" s="1"/>
      <c r="JC313" s="1"/>
      <c r="JD313" s="1"/>
      <c r="JE313" s="1"/>
      <c r="JF313" s="1"/>
      <c r="JG313" s="1"/>
      <c r="JH313" s="1"/>
      <c r="JI313" s="1"/>
      <c r="JJ313" s="1"/>
      <c r="JK313" s="1"/>
      <c r="JL313" s="1"/>
      <c r="JM313" s="1"/>
      <c r="JN313" s="1"/>
      <c r="JO313" s="1"/>
      <c r="JP313" s="1"/>
      <c r="JQ313" s="1"/>
      <c r="JR313" s="1"/>
      <c r="JS313" s="1"/>
      <c r="JT313" s="1"/>
      <c r="JU313" s="1"/>
      <c r="JV313" s="1"/>
      <c r="JW313" s="1"/>
      <c r="JX313" s="1"/>
    </row>
    <row r="314" spans="1:284"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c r="IY314" s="1"/>
      <c r="IZ314" s="1"/>
      <c r="JA314" s="1"/>
      <c r="JB314" s="1"/>
      <c r="JC314" s="1"/>
      <c r="JD314" s="1"/>
      <c r="JE314" s="1"/>
      <c r="JF314" s="1"/>
      <c r="JG314" s="1"/>
      <c r="JH314" s="1"/>
      <c r="JI314" s="1"/>
      <c r="JJ314" s="1"/>
      <c r="JK314" s="1"/>
      <c r="JL314" s="1"/>
      <c r="JM314" s="1"/>
      <c r="JN314" s="1"/>
      <c r="JO314" s="1"/>
      <c r="JP314" s="1"/>
      <c r="JQ314" s="1"/>
      <c r="JR314" s="1"/>
      <c r="JS314" s="1"/>
      <c r="JT314" s="1"/>
      <c r="JU314" s="1"/>
      <c r="JV314" s="1"/>
      <c r="JW314" s="1"/>
      <c r="JX314" s="1"/>
    </row>
    <row r="315" spans="1:284"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c r="IY315" s="1"/>
      <c r="IZ315" s="1"/>
      <c r="JA315" s="1"/>
      <c r="JB315" s="1"/>
      <c r="JC315" s="1"/>
      <c r="JD315" s="1"/>
      <c r="JE315" s="1"/>
      <c r="JF315" s="1"/>
      <c r="JG315" s="1"/>
      <c r="JH315" s="1"/>
      <c r="JI315" s="1"/>
      <c r="JJ315" s="1"/>
      <c r="JK315" s="1"/>
      <c r="JL315" s="1"/>
      <c r="JM315" s="1"/>
      <c r="JN315" s="1"/>
      <c r="JO315" s="1"/>
      <c r="JP315" s="1"/>
      <c r="JQ315" s="1"/>
      <c r="JR315" s="1"/>
      <c r="JS315" s="1"/>
      <c r="JT315" s="1"/>
      <c r="JU315" s="1"/>
      <c r="JV315" s="1"/>
      <c r="JW315" s="1"/>
      <c r="JX315" s="1"/>
    </row>
    <row r="316" spans="1:284"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c r="IY316" s="1"/>
      <c r="IZ316" s="1"/>
      <c r="JA316" s="1"/>
      <c r="JB316" s="1"/>
      <c r="JC316" s="1"/>
      <c r="JD316" s="1"/>
      <c r="JE316" s="1"/>
      <c r="JF316" s="1"/>
      <c r="JG316" s="1"/>
      <c r="JH316" s="1"/>
      <c r="JI316" s="1"/>
      <c r="JJ316" s="1"/>
      <c r="JK316" s="1"/>
      <c r="JL316" s="1"/>
      <c r="JM316" s="1"/>
      <c r="JN316" s="1"/>
      <c r="JO316" s="1"/>
      <c r="JP316" s="1"/>
      <c r="JQ316" s="1"/>
      <c r="JR316" s="1"/>
      <c r="JS316" s="1"/>
      <c r="JT316" s="1"/>
      <c r="JU316" s="1"/>
      <c r="JV316" s="1"/>
      <c r="JW316" s="1"/>
      <c r="JX316" s="1"/>
    </row>
    <row r="317" spans="1:284"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c r="IY317" s="1"/>
      <c r="IZ317" s="1"/>
      <c r="JA317" s="1"/>
      <c r="JB317" s="1"/>
      <c r="JC317" s="1"/>
      <c r="JD317" s="1"/>
      <c r="JE317" s="1"/>
      <c r="JF317" s="1"/>
      <c r="JG317" s="1"/>
      <c r="JH317" s="1"/>
      <c r="JI317" s="1"/>
      <c r="JJ317" s="1"/>
      <c r="JK317" s="1"/>
      <c r="JL317" s="1"/>
      <c r="JM317" s="1"/>
      <c r="JN317" s="1"/>
      <c r="JO317" s="1"/>
      <c r="JP317" s="1"/>
      <c r="JQ317" s="1"/>
      <c r="JR317" s="1"/>
      <c r="JS317" s="1"/>
      <c r="JT317" s="1"/>
      <c r="JU317" s="1"/>
      <c r="JV317" s="1"/>
      <c r="JW317" s="1"/>
      <c r="JX317" s="1"/>
    </row>
    <row r="318" spans="1:284"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c r="IY318" s="1"/>
      <c r="IZ318" s="1"/>
      <c r="JA318" s="1"/>
      <c r="JB318" s="1"/>
      <c r="JC318" s="1"/>
      <c r="JD318" s="1"/>
      <c r="JE318" s="1"/>
      <c r="JF318" s="1"/>
      <c r="JG318" s="1"/>
      <c r="JH318" s="1"/>
      <c r="JI318" s="1"/>
      <c r="JJ318" s="1"/>
      <c r="JK318" s="1"/>
      <c r="JL318" s="1"/>
      <c r="JM318" s="1"/>
      <c r="JN318" s="1"/>
      <c r="JO318" s="1"/>
      <c r="JP318" s="1"/>
      <c r="JQ318" s="1"/>
      <c r="JR318" s="1"/>
      <c r="JS318" s="1"/>
      <c r="JT318" s="1"/>
      <c r="JU318" s="1"/>
      <c r="JV318" s="1"/>
      <c r="JW318" s="1"/>
      <c r="JX318" s="1"/>
    </row>
    <row r="319" spans="1:284"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c r="IY319" s="1"/>
      <c r="IZ319" s="1"/>
      <c r="JA319" s="1"/>
      <c r="JB319" s="1"/>
      <c r="JC319" s="1"/>
      <c r="JD319" s="1"/>
      <c r="JE319" s="1"/>
      <c r="JF319" s="1"/>
      <c r="JG319" s="1"/>
      <c r="JH319" s="1"/>
      <c r="JI319" s="1"/>
      <c r="JJ319" s="1"/>
      <c r="JK319" s="1"/>
      <c r="JL319" s="1"/>
      <c r="JM319" s="1"/>
      <c r="JN319" s="1"/>
      <c r="JO319" s="1"/>
      <c r="JP319" s="1"/>
      <c r="JQ319" s="1"/>
      <c r="JR319" s="1"/>
      <c r="JS319" s="1"/>
      <c r="JT319" s="1"/>
      <c r="JU319" s="1"/>
      <c r="JV319" s="1"/>
      <c r="JW319" s="1"/>
      <c r="JX319" s="1"/>
    </row>
    <row r="320" spans="1:284"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c r="IY320" s="1"/>
      <c r="IZ320" s="1"/>
      <c r="JA320" s="1"/>
      <c r="JB320" s="1"/>
      <c r="JC320" s="1"/>
      <c r="JD320" s="1"/>
      <c r="JE320" s="1"/>
      <c r="JF320" s="1"/>
      <c r="JG320" s="1"/>
      <c r="JH320" s="1"/>
      <c r="JI320" s="1"/>
      <c r="JJ320" s="1"/>
      <c r="JK320" s="1"/>
      <c r="JL320" s="1"/>
      <c r="JM320" s="1"/>
      <c r="JN320" s="1"/>
      <c r="JO320" s="1"/>
      <c r="JP320" s="1"/>
      <c r="JQ320" s="1"/>
      <c r="JR320" s="1"/>
      <c r="JS320" s="1"/>
      <c r="JT320" s="1"/>
      <c r="JU320" s="1"/>
      <c r="JV320" s="1"/>
      <c r="JW320" s="1"/>
      <c r="JX320" s="1"/>
    </row>
    <row r="321" spans="1:284"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c r="IY321" s="1"/>
      <c r="IZ321" s="1"/>
      <c r="JA321" s="1"/>
      <c r="JB321" s="1"/>
      <c r="JC321" s="1"/>
      <c r="JD321" s="1"/>
      <c r="JE321" s="1"/>
      <c r="JF321" s="1"/>
      <c r="JG321" s="1"/>
      <c r="JH321" s="1"/>
      <c r="JI321" s="1"/>
      <c r="JJ321" s="1"/>
      <c r="JK321" s="1"/>
      <c r="JL321" s="1"/>
      <c r="JM321" s="1"/>
      <c r="JN321" s="1"/>
      <c r="JO321" s="1"/>
      <c r="JP321" s="1"/>
      <c r="JQ321" s="1"/>
      <c r="JR321" s="1"/>
      <c r="JS321" s="1"/>
      <c r="JT321" s="1"/>
      <c r="JU321" s="1"/>
      <c r="JV321" s="1"/>
      <c r="JW321" s="1"/>
      <c r="JX321" s="1"/>
    </row>
    <row r="322" spans="1:284"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c r="IY322" s="1"/>
      <c r="IZ322" s="1"/>
      <c r="JA322" s="1"/>
      <c r="JB322" s="1"/>
      <c r="JC322" s="1"/>
      <c r="JD322" s="1"/>
      <c r="JE322" s="1"/>
      <c r="JF322" s="1"/>
      <c r="JG322" s="1"/>
      <c r="JH322" s="1"/>
      <c r="JI322" s="1"/>
      <c r="JJ322" s="1"/>
      <c r="JK322" s="1"/>
      <c r="JL322" s="1"/>
      <c r="JM322" s="1"/>
      <c r="JN322" s="1"/>
      <c r="JO322" s="1"/>
      <c r="JP322" s="1"/>
      <c r="JQ322" s="1"/>
      <c r="JR322" s="1"/>
      <c r="JS322" s="1"/>
      <c r="JT322" s="1"/>
      <c r="JU322" s="1"/>
      <c r="JV322" s="1"/>
      <c r="JW322" s="1"/>
      <c r="JX322" s="1"/>
    </row>
    <row r="323" spans="1:284"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c r="IY323" s="1"/>
      <c r="IZ323" s="1"/>
      <c r="JA323" s="1"/>
      <c r="JB323" s="1"/>
      <c r="JC323" s="1"/>
      <c r="JD323" s="1"/>
      <c r="JE323" s="1"/>
      <c r="JF323" s="1"/>
      <c r="JG323" s="1"/>
      <c r="JH323" s="1"/>
      <c r="JI323" s="1"/>
      <c r="JJ323" s="1"/>
      <c r="JK323" s="1"/>
      <c r="JL323" s="1"/>
      <c r="JM323" s="1"/>
      <c r="JN323" s="1"/>
      <c r="JO323" s="1"/>
      <c r="JP323" s="1"/>
      <c r="JQ323" s="1"/>
      <c r="JR323" s="1"/>
      <c r="JS323" s="1"/>
      <c r="JT323" s="1"/>
      <c r="JU323" s="1"/>
      <c r="JV323" s="1"/>
      <c r="JW323" s="1"/>
      <c r="JX323" s="1"/>
    </row>
    <row r="324" spans="1:284"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c r="IY324" s="1"/>
      <c r="IZ324" s="1"/>
      <c r="JA324" s="1"/>
      <c r="JB324" s="1"/>
      <c r="JC324" s="1"/>
      <c r="JD324" s="1"/>
      <c r="JE324" s="1"/>
      <c r="JF324" s="1"/>
      <c r="JG324" s="1"/>
      <c r="JH324" s="1"/>
      <c r="JI324" s="1"/>
      <c r="JJ324" s="1"/>
      <c r="JK324" s="1"/>
      <c r="JL324" s="1"/>
      <c r="JM324" s="1"/>
      <c r="JN324" s="1"/>
      <c r="JO324" s="1"/>
      <c r="JP324" s="1"/>
      <c r="JQ324" s="1"/>
      <c r="JR324" s="1"/>
      <c r="JS324" s="1"/>
      <c r="JT324" s="1"/>
      <c r="JU324" s="1"/>
      <c r="JV324" s="1"/>
      <c r="JW324" s="1"/>
      <c r="JX324" s="1"/>
    </row>
    <row r="325" spans="1:284"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c r="IZ325" s="1"/>
      <c r="JA325" s="1"/>
      <c r="JB325" s="1"/>
      <c r="JC325" s="1"/>
      <c r="JD325" s="1"/>
      <c r="JE325" s="1"/>
      <c r="JF325" s="1"/>
      <c r="JG325" s="1"/>
      <c r="JH325" s="1"/>
      <c r="JI325" s="1"/>
      <c r="JJ325" s="1"/>
      <c r="JK325" s="1"/>
      <c r="JL325" s="1"/>
      <c r="JM325" s="1"/>
      <c r="JN325" s="1"/>
      <c r="JO325" s="1"/>
      <c r="JP325" s="1"/>
      <c r="JQ325" s="1"/>
      <c r="JR325" s="1"/>
      <c r="JS325" s="1"/>
      <c r="JT325" s="1"/>
      <c r="JU325" s="1"/>
      <c r="JV325" s="1"/>
      <c r="JW325" s="1"/>
      <c r="JX325" s="1"/>
    </row>
    <row r="326" spans="1:284"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c r="IZ326" s="1"/>
      <c r="JA326" s="1"/>
      <c r="JB326" s="1"/>
      <c r="JC326" s="1"/>
      <c r="JD326" s="1"/>
      <c r="JE326" s="1"/>
      <c r="JF326" s="1"/>
      <c r="JG326" s="1"/>
      <c r="JH326" s="1"/>
      <c r="JI326" s="1"/>
      <c r="JJ326" s="1"/>
      <c r="JK326" s="1"/>
      <c r="JL326" s="1"/>
      <c r="JM326" s="1"/>
      <c r="JN326" s="1"/>
      <c r="JO326" s="1"/>
      <c r="JP326" s="1"/>
      <c r="JQ326" s="1"/>
      <c r="JR326" s="1"/>
      <c r="JS326" s="1"/>
      <c r="JT326" s="1"/>
      <c r="JU326" s="1"/>
      <c r="JV326" s="1"/>
      <c r="JW326" s="1"/>
      <c r="JX326" s="1"/>
    </row>
    <row r="327" spans="1:284"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c r="IZ327" s="1"/>
      <c r="JA327" s="1"/>
      <c r="JB327" s="1"/>
      <c r="JC327" s="1"/>
      <c r="JD327" s="1"/>
      <c r="JE327" s="1"/>
      <c r="JF327" s="1"/>
      <c r="JG327" s="1"/>
      <c r="JH327" s="1"/>
      <c r="JI327" s="1"/>
      <c r="JJ327" s="1"/>
      <c r="JK327" s="1"/>
      <c r="JL327" s="1"/>
      <c r="JM327" s="1"/>
      <c r="JN327" s="1"/>
      <c r="JO327" s="1"/>
      <c r="JP327" s="1"/>
      <c r="JQ327" s="1"/>
      <c r="JR327" s="1"/>
      <c r="JS327" s="1"/>
      <c r="JT327" s="1"/>
      <c r="JU327" s="1"/>
      <c r="JV327" s="1"/>
      <c r="JW327" s="1"/>
      <c r="JX327" s="1"/>
    </row>
    <row r="328" spans="1:284"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c r="IZ328" s="1"/>
      <c r="JA328" s="1"/>
      <c r="JB328" s="1"/>
      <c r="JC328" s="1"/>
      <c r="JD328" s="1"/>
      <c r="JE328" s="1"/>
      <c r="JF328" s="1"/>
      <c r="JG328" s="1"/>
      <c r="JH328" s="1"/>
      <c r="JI328" s="1"/>
      <c r="JJ328" s="1"/>
      <c r="JK328" s="1"/>
      <c r="JL328" s="1"/>
      <c r="JM328" s="1"/>
      <c r="JN328" s="1"/>
      <c r="JO328" s="1"/>
      <c r="JP328" s="1"/>
      <c r="JQ328" s="1"/>
      <c r="JR328" s="1"/>
      <c r="JS328" s="1"/>
      <c r="JT328" s="1"/>
      <c r="JU328" s="1"/>
      <c r="JV328" s="1"/>
      <c r="JW328" s="1"/>
      <c r="JX328" s="1"/>
    </row>
    <row r="329" spans="1:284"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c r="IZ329" s="1"/>
      <c r="JA329" s="1"/>
      <c r="JB329" s="1"/>
      <c r="JC329" s="1"/>
      <c r="JD329" s="1"/>
      <c r="JE329" s="1"/>
      <c r="JF329" s="1"/>
      <c r="JG329" s="1"/>
      <c r="JH329" s="1"/>
      <c r="JI329" s="1"/>
      <c r="JJ329" s="1"/>
      <c r="JK329" s="1"/>
      <c r="JL329" s="1"/>
      <c r="JM329" s="1"/>
      <c r="JN329" s="1"/>
      <c r="JO329" s="1"/>
      <c r="JP329" s="1"/>
      <c r="JQ329" s="1"/>
      <c r="JR329" s="1"/>
      <c r="JS329" s="1"/>
      <c r="JT329" s="1"/>
      <c r="JU329" s="1"/>
      <c r="JV329" s="1"/>
      <c r="JW329" s="1"/>
      <c r="JX329" s="1"/>
    </row>
    <row r="330" spans="1:284"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c r="IZ330" s="1"/>
      <c r="JA330" s="1"/>
      <c r="JB330" s="1"/>
      <c r="JC330" s="1"/>
      <c r="JD330" s="1"/>
      <c r="JE330" s="1"/>
      <c r="JF330" s="1"/>
      <c r="JG330" s="1"/>
      <c r="JH330" s="1"/>
      <c r="JI330" s="1"/>
      <c r="JJ330" s="1"/>
      <c r="JK330" s="1"/>
      <c r="JL330" s="1"/>
      <c r="JM330" s="1"/>
      <c r="JN330" s="1"/>
      <c r="JO330" s="1"/>
      <c r="JP330" s="1"/>
      <c r="JQ330" s="1"/>
      <c r="JR330" s="1"/>
      <c r="JS330" s="1"/>
      <c r="JT330" s="1"/>
      <c r="JU330" s="1"/>
      <c r="JV330" s="1"/>
      <c r="JW330" s="1"/>
      <c r="JX330" s="1"/>
    </row>
    <row r="331" spans="1:284"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c r="IZ331" s="1"/>
      <c r="JA331" s="1"/>
      <c r="JB331" s="1"/>
      <c r="JC331" s="1"/>
      <c r="JD331" s="1"/>
      <c r="JE331" s="1"/>
      <c r="JF331" s="1"/>
      <c r="JG331" s="1"/>
      <c r="JH331" s="1"/>
      <c r="JI331" s="1"/>
      <c r="JJ331" s="1"/>
      <c r="JK331" s="1"/>
      <c r="JL331" s="1"/>
      <c r="JM331" s="1"/>
      <c r="JN331" s="1"/>
      <c r="JO331" s="1"/>
      <c r="JP331" s="1"/>
      <c r="JQ331" s="1"/>
      <c r="JR331" s="1"/>
      <c r="JS331" s="1"/>
      <c r="JT331" s="1"/>
      <c r="JU331" s="1"/>
      <c r="JV331" s="1"/>
      <c r="JW331" s="1"/>
      <c r="JX331" s="1"/>
    </row>
    <row r="332" spans="1:284"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c r="IZ332" s="1"/>
      <c r="JA332" s="1"/>
      <c r="JB332" s="1"/>
      <c r="JC332" s="1"/>
      <c r="JD332" s="1"/>
      <c r="JE332" s="1"/>
      <c r="JF332" s="1"/>
      <c r="JG332" s="1"/>
      <c r="JH332" s="1"/>
      <c r="JI332" s="1"/>
      <c r="JJ332" s="1"/>
      <c r="JK332" s="1"/>
      <c r="JL332" s="1"/>
      <c r="JM332" s="1"/>
      <c r="JN332" s="1"/>
      <c r="JO332" s="1"/>
      <c r="JP332" s="1"/>
      <c r="JQ332" s="1"/>
      <c r="JR332" s="1"/>
      <c r="JS332" s="1"/>
      <c r="JT332" s="1"/>
      <c r="JU332" s="1"/>
      <c r="JV332" s="1"/>
      <c r="JW332" s="1"/>
      <c r="JX332" s="1"/>
    </row>
    <row r="333" spans="1:284"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c r="IZ333" s="1"/>
      <c r="JA333" s="1"/>
      <c r="JB333" s="1"/>
      <c r="JC333" s="1"/>
      <c r="JD333" s="1"/>
      <c r="JE333" s="1"/>
      <c r="JF333" s="1"/>
      <c r="JG333" s="1"/>
      <c r="JH333" s="1"/>
      <c r="JI333" s="1"/>
      <c r="JJ333" s="1"/>
      <c r="JK333" s="1"/>
      <c r="JL333" s="1"/>
      <c r="JM333" s="1"/>
      <c r="JN333" s="1"/>
      <c r="JO333" s="1"/>
      <c r="JP333" s="1"/>
      <c r="JQ333" s="1"/>
      <c r="JR333" s="1"/>
      <c r="JS333" s="1"/>
      <c r="JT333" s="1"/>
      <c r="JU333" s="1"/>
      <c r="JV333" s="1"/>
      <c r="JW333" s="1"/>
      <c r="JX333" s="1"/>
    </row>
    <row r="334" spans="1:284"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c r="JA334" s="1"/>
      <c r="JB334" s="1"/>
      <c r="JC334" s="1"/>
      <c r="JD334" s="1"/>
      <c r="JE334" s="1"/>
      <c r="JF334" s="1"/>
      <c r="JG334" s="1"/>
      <c r="JH334" s="1"/>
      <c r="JI334" s="1"/>
      <c r="JJ334" s="1"/>
      <c r="JK334" s="1"/>
      <c r="JL334" s="1"/>
      <c r="JM334" s="1"/>
      <c r="JN334" s="1"/>
      <c r="JO334" s="1"/>
      <c r="JP334" s="1"/>
      <c r="JQ334" s="1"/>
      <c r="JR334" s="1"/>
      <c r="JS334" s="1"/>
      <c r="JT334" s="1"/>
      <c r="JU334" s="1"/>
      <c r="JV334" s="1"/>
      <c r="JW334" s="1"/>
      <c r="JX334" s="1"/>
    </row>
    <row r="335" spans="1:284"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c r="JB335" s="1"/>
      <c r="JC335" s="1"/>
      <c r="JD335" s="1"/>
      <c r="JE335" s="1"/>
      <c r="JF335" s="1"/>
      <c r="JG335" s="1"/>
      <c r="JH335" s="1"/>
      <c r="JI335" s="1"/>
      <c r="JJ335" s="1"/>
      <c r="JK335" s="1"/>
      <c r="JL335" s="1"/>
      <c r="JM335" s="1"/>
      <c r="JN335" s="1"/>
      <c r="JO335" s="1"/>
      <c r="JP335" s="1"/>
      <c r="JQ335" s="1"/>
      <c r="JR335" s="1"/>
      <c r="JS335" s="1"/>
      <c r="JT335" s="1"/>
      <c r="JU335" s="1"/>
      <c r="JV335" s="1"/>
      <c r="JW335" s="1"/>
      <c r="JX335" s="1"/>
    </row>
    <row r="336" spans="1:284"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c r="JB336" s="1"/>
      <c r="JC336" s="1"/>
      <c r="JD336" s="1"/>
      <c r="JE336" s="1"/>
      <c r="JF336" s="1"/>
      <c r="JG336" s="1"/>
      <c r="JH336" s="1"/>
      <c r="JI336" s="1"/>
      <c r="JJ336" s="1"/>
      <c r="JK336" s="1"/>
      <c r="JL336" s="1"/>
      <c r="JM336" s="1"/>
      <c r="JN336" s="1"/>
      <c r="JO336" s="1"/>
      <c r="JP336" s="1"/>
      <c r="JQ336" s="1"/>
      <c r="JR336" s="1"/>
      <c r="JS336" s="1"/>
      <c r="JT336" s="1"/>
      <c r="JU336" s="1"/>
      <c r="JV336" s="1"/>
      <c r="JW336" s="1"/>
      <c r="JX336" s="1"/>
    </row>
    <row r="337" spans="1:284"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c r="JB337" s="1"/>
      <c r="JC337" s="1"/>
      <c r="JD337" s="1"/>
      <c r="JE337" s="1"/>
      <c r="JF337" s="1"/>
      <c r="JG337" s="1"/>
      <c r="JH337" s="1"/>
      <c r="JI337" s="1"/>
      <c r="JJ337" s="1"/>
      <c r="JK337" s="1"/>
      <c r="JL337" s="1"/>
      <c r="JM337" s="1"/>
      <c r="JN337" s="1"/>
      <c r="JO337" s="1"/>
      <c r="JP337" s="1"/>
      <c r="JQ337" s="1"/>
      <c r="JR337" s="1"/>
      <c r="JS337" s="1"/>
      <c r="JT337" s="1"/>
      <c r="JU337" s="1"/>
      <c r="JV337" s="1"/>
      <c r="JW337" s="1"/>
      <c r="JX337" s="1"/>
    </row>
    <row r="338" spans="1:284"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c r="JB338" s="1"/>
      <c r="JC338" s="1"/>
      <c r="JD338" s="1"/>
      <c r="JE338" s="1"/>
      <c r="JF338" s="1"/>
      <c r="JG338" s="1"/>
      <c r="JH338" s="1"/>
      <c r="JI338" s="1"/>
      <c r="JJ338" s="1"/>
      <c r="JK338" s="1"/>
      <c r="JL338" s="1"/>
      <c r="JM338" s="1"/>
      <c r="JN338" s="1"/>
      <c r="JO338" s="1"/>
      <c r="JP338" s="1"/>
      <c r="JQ338" s="1"/>
      <c r="JR338" s="1"/>
      <c r="JS338" s="1"/>
      <c r="JT338" s="1"/>
      <c r="JU338" s="1"/>
      <c r="JV338" s="1"/>
      <c r="JW338" s="1"/>
      <c r="JX338" s="1"/>
    </row>
    <row r="339" spans="1:284"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c r="JB339" s="1"/>
      <c r="JC339" s="1"/>
      <c r="JD339" s="1"/>
      <c r="JE339" s="1"/>
      <c r="JF339" s="1"/>
      <c r="JG339" s="1"/>
      <c r="JH339" s="1"/>
      <c r="JI339" s="1"/>
      <c r="JJ339" s="1"/>
      <c r="JK339" s="1"/>
      <c r="JL339" s="1"/>
      <c r="JM339" s="1"/>
      <c r="JN339" s="1"/>
      <c r="JO339" s="1"/>
      <c r="JP339" s="1"/>
      <c r="JQ339" s="1"/>
      <c r="JR339" s="1"/>
      <c r="JS339" s="1"/>
      <c r="JT339" s="1"/>
      <c r="JU339" s="1"/>
      <c r="JV339" s="1"/>
      <c r="JW339" s="1"/>
      <c r="JX339" s="1"/>
    </row>
    <row r="340" spans="1:284"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c r="JB340" s="1"/>
      <c r="JC340" s="1"/>
      <c r="JD340" s="1"/>
      <c r="JE340" s="1"/>
      <c r="JF340" s="1"/>
      <c r="JG340" s="1"/>
      <c r="JH340" s="1"/>
      <c r="JI340" s="1"/>
      <c r="JJ340" s="1"/>
      <c r="JK340" s="1"/>
      <c r="JL340" s="1"/>
      <c r="JM340" s="1"/>
      <c r="JN340" s="1"/>
      <c r="JO340" s="1"/>
      <c r="JP340" s="1"/>
      <c r="JQ340" s="1"/>
      <c r="JR340" s="1"/>
      <c r="JS340" s="1"/>
      <c r="JT340" s="1"/>
      <c r="JU340" s="1"/>
      <c r="JV340" s="1"/>
      <c r="JW340" s="1"/>
      <c r="JX340" s="1"/>
    </row>
    <row r="341" spans="1:284"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c r="JB341" s="1"/>
      <c r="JC341" s="1"/>
      <c r="JD341" s="1"/>
      <c r="JE341" s="1"/>
      <c r="JF341" s="1"/>
      <c r="JG341" s="1"/>
      <c r="JH341" s="1"/>
      <c r="JI341" s="1"/>
      <c r="JJ341" s="1"/>
      <c r="JK341" s="1"/>
      <c r="JL341" s="1"/>
      <c r="JM341" s="1"/>
      <c r="JN341" s="1"/>
      <c r="JO341" s="1"/>
      <c r="JP341" s="1"/>
      <c r="JQ341" s="1"/>
      <c r="JR341" s="1"/>
      <c r="JS341" s="1"/>
      <c r="JT341" s="1"/>
      <c r="JU341" s="1"/>
      <c r="JV341" s="1"/>
      <c r="JW341" s="1"/>
      <c r="JX341" s="1"/>
    </row>
    <row r="342" spans="1:284"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c r="JB342" s="1"/>
      <c r="JC342" s="1"/>
      <c r="JD342" s="1"/>
      <c r="JE342" s="1"/>
      <c r="JF342" s="1"/>
      <c r="JG342" s="1"/>
      <c r="JH342" s="1"/>
      <c r="JI342" s="1"/>
      <c r="JJ342" s="1"/>
      <c r="JK342" s="1"/>
      <c r="JL342" s="1"/>
      <c r="JM342" s="1"/>
      <c r="JN342" s="1"/>
      <c r="JO342" s="1"/>
      <c r="JP342" s="1"/>
      <c r="JQ342" s="1"/>
      <c r="JR342" s="1"/>
      <c r="JS342" s="1"/>
      <c r="JT342" s="1"/>
      <c r="JU342" s="1"/>
      <c r="JV342" s="1"/>
      <c r="JW342" s="1"/>
      <c r="JX342" s="1"/>
    </row>
    <row r="343" spans="1:284"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c r="JB343" s="1"/>
      <c r="JC343" s="1"/>
      <c r="JD343" s="1"/>
      <c r="JE343" s="1"/>
      <c r="JF343" s="1"/>
      <c r="JG343" s="1"/>
      <c r="JH343" s="1"/>
      <c r="JI343" s="1"/>
      <c r="JJ343" s="1"/>
      <c r="JK343" s="1"/>
      <c r="JL343" s="1"/>
      <c r="JM343" s="1"/>
      <c r="JN343" s="1"/>
      <c r="JO343" s="1"/>
      <c r="JP343" s="1"/>
      <c r="JQ343" s="1"/>
      <c r="JR343" s="1"/>
      <c r="JS343" s="1"/>
      <c r="JT343" s="1"/>
      <c r="JU343" s="1"/>
      <c r="JV343" s="1"/>
      <c r="JW343" s="1"/>
      <c r="JX343" s="1"/>
    </row>
    <row r="344" spans="1:284"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c r="JB344" s="1"/>
      <c r="JC344" s="1"/>
      <c r="JD344" s="1"/>
      <c r="JE344" s="1"/>
      <c r="JF344" s="1"/>
      <c r="JG344" s="1"/>
      <c r="JH344" s="1"/>
      <c r="JI344" s="1"/>
      <c r="JJ344" s="1"/>
      <c r="JK344" s="1"/>
      <c r="JL344" s="1"/>
      <c r="JM344" s="1"/>
      <c r="JN344" s="1"/>
      <c r="JO344" s="1"/>
      <c r="JP344" s="1"/>
      <c r="JQ344" s="1"/>
      <c r="JR344" s="1"/>
      <c r="JS344" s="1"/>
      <c r="JT344" s="1"/>
      <c r="JU344" s="1"/>
      <c r="JV344" s="1"/>
      <c r="JW344" s="1"/>
      <c r="JX344" s="1"/>
    </row>
    <row r="345" spans="1:284"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c r="JB345" s="1"/>
      <c r="JC345" s="1"/>
      <c r="JD345" s="1"/>
      <c r="JE345" s="1"/>
      <c r="JF345" s="1"/>
      <c r="JG345" s="1"/>
      <c r="JH345" s="1"/>
      <c r="JI345" s="1"/>
      <c r="JJ345" s="1"/>
      <c r="JK345" s="1"/>
      <c r="JL345" s="1"/>
      <c r="JM345" s="1"/>
      <c r="JN345" s="1"/>
      <c r="JO345" s="1"/>
      <c r="JP345" s="1"/>
      <c r="JQ345" s="1"/>
      <c r="JR345" s="1"/>
      <c r="JS345" s="1"/>
      <c r="JT345" s="1"/>
      <c r="JU345" s="1"/>
      <c r="JV345" s="1"/>
      <c r="JW345" s="1"/>
      <c r="JX345" s="1"/>
    </row>
    <row r="346" spans="1:284"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c r="JB346" s="1"/>
      <c r="JC346" s="1"/>
      <c r="JD346" s="1"/>
      <c r="JE346" s="1"/>
      <c r="JF346" s="1"/>
      <c r="JG346" s="1"/>
      <c r="JH346" s="1"/>
      <c r="JI346" s="1"/>
      <c r="JJ346" s="1"/>
      <c r="JK346" s="1"/>
      <c r="JL346" s="1"/>
      <c r="JM346" s="1"/>
      <c r="JN346" s="1"/>
      <c r="JO346" s="1"/>
      <c r="JP346" s="1"/>
      <c r="JQ346" s="1"/>
      <c r="JR346" s="1"/>
      <c r="JS346" s="1"/>
      <c r="JT346" s="1"/>
      <c r="JU346" s="1"/>
      <c r="JV346" s="1"/>
      <c r="JW346" s="1"/>
      <c r="JX346" s="1"/>
    </row>
    <row r="347" spans="1:284"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c r="JB347" s="1"/>
      <c r="JC347" s="1"/>
      <c r="JD347" s="1"/>
      <c r="JE347" s="1"/>
      <c r="JF347" s="1"/>
      <c r="JG347" s="1"/>
      <c r="JH347" s="1"/>
      <c r="JI347" s="1"/>
      <c r="JJ347" s="1"/>
      <c r="JK347" s="1"/>
      <c r="JL347" s="1"/>
      <c r="JM347" s="1"/>
      <c r="JN347" s="1"/>
      <c r="JO347" s="1"/>
      <c r="JP347" s="1"/>
      <c r="JQ347" s="1"/>
      <c r="JR347" s="1"/>
      <c r="JS347" s="1"/>
      <c r="JT347" s="1"/>
      <c r="JU347" s="1"/>
      <c r="JV347" s="1"/>
      <c r="JW347" s="1"/>
      <c r="JX347" s="1"/>
    </row>
    <row r="348" spans="1:284"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c r="JB348" s="1"/>
      <c r="JC348" s="1"/>
      <c r="JD348" s="1"/>
      <c r="JE348" s="1"/>
      <c r="JF348" s="1"/>
      <c r="JG348" s="1"/>
      <c r="JH348" s="1"/>
      <c r="JI348" s="1"/>
      <c r="JJ348" s="1"/>
      <c r="JK348" s="1"/>
      <c r="JL348" s="1"/>
      <c r="JM348" s="1"/>
      <c r="JN348" s="1"/>
      <c r="JO348" s="1"/>
      <c r="JP348" s="1"/>
      <c r="JQ348" s="1"/>
      <c r="JR348" s="1"/>
      <c r="JS348" s="1"/>
      <c r="JT348" s="1"/>
      <c r="JU348" s="1"/>
      <c r="JV348" s="1"/>
      <c r="JW348" s="1"/>
      <c r="JX348" s="1"/>
    </row>
    <row r="349" spans="1:284"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c r="JB349" s="1"/>
      <c r="JC349" s="1"/>
      <c r="JD349" s="1"/>
      <c r="JE349" s="1"/>
      <c r="JF349" s="1"/>
      <c r="JG349" s="1"/>
      <c r="JH349" s="1"/>
      <c r="JI349" s="1"/>
      <c r="JJ349" s="1"/>
      <c r="JK349" s="1"/>
      <c r="JL349" s="1"/>
      <c r="JM349" s="1"/>
      <c r="JN349" s="1"/>
      <c r="JO349" s="1"/>
      <c r="JP349" s="1"/>
      <c r="JQ349" s="1"/>
      <c r="JR349" s="1"/>
      <c r="JS349" s="1"/>
      <c r="JT349" s="1"/>
      <c r="JU349" s="1"/>
      <c r="JV349" s="1"/>
      <c r="JW349" s="1"/>
      <c r="JX349" s="1"/>
    </row>
    <row r="350" spans="1:284"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c r="JB350" s="1"/>
      <c r="JC350" s="1"/>
      <c r="JD350" s="1"/>
      <c r="JE350" s="1"/>
      <c r="JF350" s="1"/>
      <c r="JG350" s="1"/>
      <c r="JH350" s="1"/>
      <c r="JI350" s="1"/>
      <c r="JJ350" s="1"/>
      <c r="JK350" s="1"/>
      <c r="JL350" s="1"/>
      <c r="JM350" s="1"/>
      <c r="JN350" s="1"/>
      <c r="JO350" s="1"/>
      <c r="JP350" s="1"/>
      <c r="JQ350" s="1"/>
      <c r="JR350" s="1"/>
      <c r="JS350" s="1"/>
      <c r="JT350" s="1"/>
      <c r="JU350" s="1"/>
      <c r="JV350" s="1"/>
      <c r="JW350" s="1"/>
      <c r="JX350" s="1"/>
    </row>
    <row r="351" spans="1:284"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c r="JB351" s="1"/>
      <c r="JC351" s="1"/>
      <c r="JD351" s="1"/>
      <c r="JE351" s="1"/>
      <c r="JF351" s="1"/>
      <c r="JG351" s="1"/>
      <c r="JH351" s="1"/>
      <c r="JI351" s="1"/>
      <c r="JJ351" s="1"/>
      <c r="JK351" s="1"/>
      <c r="JL351" s="1"/>
      <c r="JM351" s="1"/>
      <c r="JN351" s="1"/>
      <c r="JO351" s="1"/>
      <c r="JP351" s="1"/>
      <c r="JQ351" s="1"/>
      <c r="JR351" s="1"/>
      <c r="JS351" s="1"/>
      <c r="JT351" s="1"/>
      <c r="JU351" s="1"/>
      <c r="JV351" s="1"/>
      <c r="JW351" s="1"/>
      <c r="JX351" s="1"/>
    </row>
    <row r="352" spans="1:284"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c r="JB352" s="1"/>
      <c r="JC352" s="1"/>
      <c r="JD352" s="1"/>
      <c r="JE352" s="1"/>
      <c r="JF352" s="1"/>
      <c r="JG352" s="1"/>
      <c r="JH352" s="1"/>
      <c r="JI352" s="1"/>
      <c r="JJ352" s="1"/>
      <c r="JK352" s="1"/>
      <c r="JL352" s="1"/>
      <c r="JM352" s="1"/>
      <c r="JN352" s="1"/>
      <c r="JO352" s="1"/>
      <c r="JP352" s="1"/>
      <c r="JQ352" s="1"/>
      <c r="JR352" s="1"/>
      <c r="JS352" s="1"/>
      <c r="JT352" s="1"/>
      <c r="JU352" s="1"/>
      <c r="JV352" s="1"/>
      <c r="JW352" s="1"/>
      <c r="JX352" s="1"/>
    </row>
    <row r="353" spans="1:284"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c r="JB353" s="1"/>
      <c r="JC353" s="1"/>
      <c r="JD353" s="1"/>
      <c r="JE353" s="1"/>
      <c r="JF353" s="1"/>
      <c r="JG353" s="1"/>
      <c r="JH353" s="1"/>
      <c r="JI353" s="1"/>
      <c r="JJ353" s="1"/>
      <c r="JK353" s="1"/>
      <c r="JL353" s="1"/>
      <c r="JM353" s="1"/>
      <c r="JN353" s="1"/>
      <c r="JO353" s="1"/>
      <c r="JP353" s="1"/>
      <c r="JQ353" s="1"/>
      <c r="JR353" s="1"/>
      <c r="JS353" s="1"/>
      <c r="JT353" s="1"/>
      <c r="JU353" s="1"/>
      <c r="JV353" s="1"/>
      <c r="JW353" s="1"/>
      <c r="JX353" s="1"/>
    </row>
    <row r="354" spans="1:284"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c r="JB354" s="1"/>
      <c r="JC354" s="1"/>
      <c r="JD354" s="1"/>
      <c r="JE354" s="1"/>
      <c r="JF354" s="1"/>
      <c r="JG354" s="1"/>
      <c r="JH354" s="1"/>
      <c r="JI354" s="1"/>
      <c r="JJ354" s="1"/>
      <c r="JK354" s="1"/>
      <c r="JL354" s="1"/>
      <c r="JM354" s="1"/>
      <c r="JN354" s="1"/>
      <c r="JO354" s="1"/>
      <c r="JP354" s="1"/>
      <c r="JQ354" s="1"/>
      <c r="JR354" s="1"/>
      <c r="JS354" s="1"/>
      <c r="JT354" s="1"/>
      <c r="JU354" s="1"/>
      <c r="JV354" s="1"/>
      <c r="JW354" s="1"/>
      <c r="JX354" s="1"/>
    </row>
    <row r="355" spans="1:284"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c r="JC355" s="1"/>
      <c r="JD355" s="1"/>
      <c r="JE355" s="1"/>
      <c r="JF355" s="1"/>
      <c r="JG355" s="1"/>
      <c r="JH355" s="1"/>
      <c r="JI355" s="1"/>
      <c r="JJ355" s="1"/>
      <c r="JK355" s="1"/>
      <c r="JL355" s="1"/>
      <c r="JM355" s="1"/>
      <c r="JN355" s="1"/>
      <c r="JO355" s="1"/>
      <c r="JP355" s="1"/>
      <c r="JQ355" s="1"/>
      <c r="JR355" s="1"/>
      <c r="JS355" s="1"/>
      <c r="JT355" s="1"/>
      <c r="JU355" s="1"/>
      <c r="JV355" s="1"/>
      <c r="JW355" s="1"/>
      <c r="JX355" s="1"/>
    </row>
    <row r="356" spans="1:284"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c r="JC356" s="1"/>
      <c r="JD356" s="1"/>
      <c r="JE356" s="1"/>
      <c r="JF356" s="1"/>
      <c r="JG356" s="1"/>
      <c r="JH356" s="1"/>
      <c r="JI356" s="1"/>
      <c r="JJ356" s="1"/>
      <c r="JK356" s="1"/>
      <c r="JL356" s="1"/>
      <c r="JM356" s="1"/>
      <c r="JN356" s="1"/>
      <c r="JO356" s="1"/>
      <c r="JP356" s="1"/>
      <c r="JQ356" s="1"/>
      <c r="JR356" s="1"/>
      <c r="JS356" s="1"/>
      <c r="JT356" s="1"/>
      <c r="JU356" s="1"/>
      <c r="JV356" s="1"/>
      <c r="JW356" s="1"/>
      <c r="JX356" s="1"/>
    </row>
    <row r="357" spans="1:284"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c r="JC357" s="1"/>
      <c r="JD357" s="1"/>
      <c r="JE357" s="1"/>
      <c r="JF357" s="1"/>
      <c r="JG357" s="1"/>
      <c r="JH357" s="1"/>
      <c r="JI357" s="1"/>
      <c r="JJ357" s="1"/>
      <c r="JK357" s="1"/>
      <c r="JL357" s="1"/>
      <c r="JM357" s="1"/>
      <c r="JN357" s="1"/>
      <c r="JO357" s="1"/>
      <c r="JP357" s="1"/>
      <c r="JQ357" s="1"/>
      <c r="JR357" s="1"/>
      <c r="JS357" s="1"/>
      <c r="JT357" s="1"/>
      <c r="JU357" s="1"/>
      <c r="JV357" s="1"/>
      <c r="JW357" s="1"/>
      <c r="JX357" s="1"/>
    </row>
    <row r="358" spans="1:284"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c r="JC358" s="1"/>
      <c r="JD358" s="1"/>
      <c r="JE358" s="1"/>
      <c r="JF358" s="1"/>
      <c r="JG358" s="1"/>
      <c r="JH358" s="1"/>
      <c r="JI358" s="1"/>
      <c r="JJ358" s="1"/>
      <c r="JK358" s="1"/>
      <c r="JL358" s="1"/>
      <c r="JM358" s="1"/>
      <c r="JN358" s="1"/>
      <c r="JO358" s="1"/>
      <c r="JP358" s="1"/>
      <c r="JQ358" s="1"/>
      <c r="JR358" s="1"/>
      <c r="JS358" s="1"/>
      <c r="JT358" s="1"/>
      <c r="JU358" s="1"/>
      <c r="JV358" s="1"/>
      <c r="JW358" s="1"/>
      <c r="JX358" s="1"/>
    </row>
    <row r="359" spans="1:284"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c r="JC359" s="1"/>
      <c r="JD359" s="1"/>
      <c r="JE359" s="1"/>
      <c r="JF359" s="1"/>
      <c r="JG359" s="1"/>
      <c r="JH359" s="1"/>
      <c r="JI359" s="1"/>
      <c r="JJ359" s="1"/>
      <c r="JK359" s="1"/>
      <c r="JL359" s="1"/>
      <c r="JM359" s="1"/>
      <c r="JN359" s="1"/>
      <c r="JO359" s="1"/>
      <c r="JP359" s="1"/>
      <c r="JQ359" s="1"/>
      <c r="JR359" s="1"/>
      <c r="JS359" s="1"/>
      <c r="JT359" s="1"/>
      <c r="JU359" s="1"/>
      <c r="JV359" s="1"/>
      <c r="JW359" s="1"/>
      <c r="JX359" s="1"/>
    </row>
    <row r="360" spans="1:284"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c r="JC360" s="1"/>
      <c r="JD360" s="1"/>
      <c r="JE360" s="1"/>
      <c r="JF360" s="1"/>
      <c r="JG360" s="1"/>
      <c r="JH360" s="1"/>
      <c r="JI360" s="1"/>
      <c r="JJ360" s="1"/>
      <c r="JK360" s="1"/>
      <c r="JL360" s="1"/>
      <c r="JM360" s="1"/>
      <c r="JN360" s="1"/>
      <c r="JO360" s="1"/>
      <c r="JP360" s="1"/>
      <c r="JQ360" s="1"/>
      <c r="JR360" s="1"/>
      <c r="JS360" s="1"/>
      <c r="JT360" s="1"/>
      <c r="JU360" s="1"/>
      <c r="JV360" s="1"/>
      <c r="JW360" s="1"/>
      <c r="JX360" s="1"/>
    </row>
    <row r="361" spans="1:284"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c r="JC361" s="1"/>
      <c r="JD361" s="1"/>
      <c r="JE361" s="1"/>
      <c r="JF361" s="1"/>
      <c r="JG361" s="1"/>
      <c r="JH361" s="1"/>
      <c r="JI361" s="1"/>
      <c r="JJ361" s="1"/>
      <c r="JK361" s="1"/>
      <c r="JL361" s="1"/>
      <c r="JM361" s="1"/>
      <c r="JN361" s="1"/>
      <c r="JO361" s="1"/>
      <c r="JP361" s="1"/>
      <c r="JQ361" s="1"/>
      <c r="JR361" s="1"/>
      <c r="JS361" s="1"/>
      <c r="JT361" s="1"/>
      <c r="JU361" s="1"/>
      <c r="JV361" s="1"/>
      <c r="JW361" s="1"/>
      <c r="JX361" s="1"/>
    </row>
    <row r="362" spans="1:284"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c r="JC362" s="1"/>
      <c r="JD362" s="1"/>
      <c r="JE362" s="1"/>
      <c r="JF362" s="1"/>
      <c r="JG362" s="1"/>
      <c r="JH362" s="1"/>
      <c r="JI362" s="1"/>
      <c r="JJ362" s="1"/>
      <c r="JK362" s="1"/>
      <c r="JL362" s="1"/>
      <c r="JM362" s="1"/>
      <c r="JN362" s="1"/>
      <c r="JO362" s="1"/>
      <c r="JP362" s="1"/>
      <c r="JQ362" s="1"/>
      <c r="JR362" s="1"/>
      <c r="JS362" s="1"/>
      <c r="JT362" s="1"/>
      <c r="JU362" s="1"/>
      <c r="JV362" s="1"/>
      <c r="JW362" s="1"/>
      <c r="JX362" s="1"/>
    </row>
    <row r="363" spans="1:284"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c r="JC363" s="1"/>
      <c r="JD363" s="1"/>
      <c r="JE363" s="1"/>
      <c r="JF363" s="1"/>
      <c r="JG363" s="1"/>
      <c r="JH363" s="1"/>
      <c r="JI363" s="1"/>
      <c r="JJ363" s="1"/>
      <c r="JK363" s="1"/>
      <c r="JL363" s="1"/>
      <c r="JM363" s="1"/>
      <c r="JN363" s="1"/>
      <c r="JO363" s="1"/>
      <c r="JP363" s="1"/>
      <c r="JQ363" s="1"/>
      <c r="JR363" s="1"/>
      <c r="JS363" s="1"/>
      <c r="JT363" s="1"/>
      <c r="JU363" s="1"/>
      <c r="JV363" s="1"/>
      <c r="JW363" s="1"/>
      <c r="JX363" s="1"/>
    </row>
    <row r="364" spans="1:284"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c r="JC364" s="1"/>
      <c r="JD364" s="1"/>
      <c r="JE364" s="1"/>
      <c r="JF364" s="1"/>
      <c r="JG364" s="1"/>
      <c r="JH364" s="1"/>
      <c r="JI364" s="1"/>
      <c r="JJ364" s="1"/>
      <c r="JK364" s="1"/>
      <c r="JL364" s="1"/>
      <c r="JM364" s="1"/>
      <c r="JN364" s="1"/>
      <c r="JO364" s="1"/>
      <c r="JP364" s="1"/>
      <c r="JQ364" s="1"/>
      <c r="JR364" s="1"/>
      <c r="JS364" s="1"/>
      <c r="JT364" s="1"/>
      <c r="JU364" s="1"/>
      <c r="JV364" s="1"/>
      <c r="JW364" s="1"/>
      <c r="JX364" s="1"/>
    </row>
    <row r="365" spans="1:284"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c r="JC365" s="1"/>
      <c r="JD365" s="1"/>
      <c r="JE365" s="1"/>
      <c r="JF365" s="1"/>
      <c r="JG365" s="1"/>
      <c r="JH365" s="1"/>
      <c r="JI365" s="1"/>
      <c r="JJ365" s="1"/>
      <c r="JK365" s="1"/>
      <c r="JL365" s="1"/>
      <c r="JM365" s="1"/>
      <c r="JN365" s="1"/>
      <c r="JO365" s="1"/>
      <c r="JP365" s="1"/>
      <c r="JQ365" s="1"/>
      <c r="JR365" s="1"/>
      <c r="JS365" s="1"/>
      <c r="JT365" s="1"/>
      <c r="JU365" s="1"/>
      <c r="JV365" s="1"/>
      <c r="JW365" s="1"/>
      <c r="JX365" s="1"/>
    </row>
    <row r="366" spans="1:284"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c r="JC366" s="1"/>
      <c r="JD366" s="1"/>
      <c r="JE366" s="1"/>
      <c r="JF366" s="1"/>
      <c r="JG366" s="1"/>
      <c r="JH366" s="1"/>
      <c r="JI366" s="1"/>
      <c r="JJ366" s="1"/>
      <c r="JK366" s="1"/>
      <c r="JL366" s="1"/>
      <c r="JM366" s="1"/>
      <c r="JN366" s="1"/>
      <c r="JO366" s="1"/>
      <c r="JP366" s="1"/>
      <c r="JQ366" s="1"/>
      <c r="JR366" s="1"/>
      <c r="JS366" s="1"/>
      <c r="JT366" s="1"/>
      <c r="JU366" s="1"/>
      <c r="JV366" s="1"/>
      <c r="JW366" s="1"/>
      <c r="JX366" s="1"/>
    </row>
    <row r="367" spans="1:284"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c r="JC367" s="1"/>
      <c r="JD367" s="1"/>
      <c r="JE367" s="1"/>
      <c r="JF367" s="1"/>
      <c r="JG367" s="1"/>
      <c r="JH367" s="1"/>
      <c r="JI367" s="1"/>
      <c r="JJ367" s="1"/>
      <c r="JK367" s="1"/>
      <c r="JL367" s="1"/>
      <c r="JM367" s="1"/>
      <c r="JN367" s="1"/>
      <c r="JO367" s="1"/>
      <c r="JP367" s="1"/>
      <c r="JQ367" s="1"/>
      <c r="JR367" s="1"/>
      <c r="JS367" s="1"/>
      <c r="JT367" s="1"/>
      <c r="JU367" s="1"/>
      <c r="JV367" s="1"/>
      <c r="JW367" s="1"/>
      <c r="JX367" s="1"/>
    </row>
    <row r="368" spans="1:284"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c r="JC368" s="1"/>
      <c r="JD368" s="1"/>
      <c r="JE368" s="1"/>
      <c r="JF368" s="1"/>
      <c r="JG368" s="1"/>
      <c r="JH368" s="1"/>
      <c r="JI368" s="1"/>
      <c r="JJ368" s="1"/>
      <c r="JK368" s="1"/>
      <c r="JL368" s="1"/>
      <c r="JM368" s="1"/>
      <c r="JN368" s="1"/>
      <c r="JO368" s="1"/>
      <c r="JP368" s="1"/>
      <c r="JQ368" s="1"/>
      <c r="JR368" s="1"/>
      <c r="JS368" s="1"/>
      <c r="JT368" s="1"/>
      <c r="JU368" s="1"/>
      <c r="JV368" s="1"/>
      <c r="JW368" s="1"/>
      <c r="JX368" s="1"/>
    </row>
    <row r="369" spans="1:308"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c r="JC369" s="1"/>
      <c r="JD369" s="1"/>
      <c r="JE369" s="1"/>
      <c r="JF369" s="1"/>
      <c r="JG369" s="1"/>
      <c r="JH369" s="1"/>
      <c r="JI369" s="1"/>
      <c r="JJ369" s="1"/>
      <c r="JK369" s="1"/>
      <c r="JL369" s="1"/>
      <c r="JM369" s="1"/>
      <c r="JN369" s="1"/>
      <c r="JO369" s="1"/>
      <c r="JP369" s="1"/>
      <c r="JQ369" s="1"/>
      <c r="JR369" s="1"/>
      <c r="JS369" s="1"/>
      <c r="JT369" s="1"/>
      <c r="JU369" s="1"/>
      <c r="JV369" s="1"/>
      <c r="JW369" s="1"/>
      <c r="JX369" s="1"/>
    </row>
    <row r="370" spans="1:308"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c r="JD370" s="1"/>
      <c r="JE370" s="1"/>
      <c r="JF370" s="1"/>
      <c r="JG370" s="1"/>
      <c r="JH370" s="1"/>
      <c r="JI370" s="1"/>
      <c r="JJ370" s="1"/>
      <c r="JK370" s="1"/>
      <c r="JL370" s="1"/>
      <c r="JM370" s="1"/>
      <c r="JN370" s="1"/>
      <c r="JO370" s="1"/>
      <c r="JP370" s="1"/>
      <c r="JQ370" s="1"/>
      <c r="JR370" s="1"/>
      <c r="JS370" s="1"/>
      <c r="JT370" s="1"/>
      <c r="JU370" s="1"/>
      <c r="JV370" s="1"/>
      <c r="JW370" s="1"/>
      <c r="JX370" s="1"/>
    </row>
    <row r="371" spans="1:308"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c r="JD371" s="1"/>
      <c r="JE371" s="1"/>
      <c r="JF371" s="1"/>
      <c r="JG371" s="1"/>
      <c r="JH371" s="1"/>
      <c r="JI371" s="1"/>
      <c r="JJ371" s="1"/>
      <c r="JK371" s="1"/>
      <c r="JL371" s="1"/>
      <c r="JM371" s="1"/>
      <c r="JN371" s="1"/>
      <c r="JO371" s="1"/>
      <c r="JP371" s="1"/>
      <c r="JQ371" s="1"/>
      <c r="JR371" s="1"/>
      <c r="JS371" s="1"/>
      <c r="JT371" s="1"/>
      <c r="JU371" s="1"/>
      <c r="JV371" s="1"/>
      <c r="JW371" s="1"/>
      <c r="JX371" s="1"/>
    </row>
    <row r="372" spans="1:308"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c r="JD372" s="1"/>
      <c r="JE372" s="1"/>
      <c r="JF372" s="1"/>
      <c r="JG372" s="1"/>
      <c r="JH372" s="1"/>
      <c r="JI372" s="1"/>
      <c r="JJ372" s="1"/>
      <c r="JK372" s="1"/>
      <c r="JL372" s="1"/>
      <c r="JM372" s="1"/>
      <c r="JN372" s="1"/>
      <c r="JO372" s="1"/>
      <c r="JP372" s="1"/>
      <c r="JQ372" s="1"/>
      <c r="JR372" s="1"/>
      <c r="JS372" s="1"/>
      <c r="JT372" s="1"/>
      <c r="JU372" s="1"/>
      <c r="JV372" s="1"/>
      <c r="JW372" s="1"/>
      <c r="JX372" s="1"/>
    </row>
    <row r="373" spans="1:308"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c r="JG373" s="1"/>
      <c r="JH373" s="1"/>
      <c r="JI373" s="1"/>
      <c r="JJ373" s="1"/>
      <c r="JK373" s="1"/>
      <c r="JL373" s="1"/>
      <c r="JM373" s="1"/>
      <c r="JN373" s="1"/>
      <c r="JO373" s="1"/>
      <c r="JP373" s="1"/>
      <c r="JQ373" s="1"/>
      <c r="JR373" s="1"/>
      <c r="JS373" s="1"/>
      <c r="JT373" s="1"/>
      <c r="JU373" s="1"/>
      <c r="JV373" s="1"/>
      <c r="JW373" s="1"/>
      <c r="JX373" s="1"/>
    </row>
    <row r="374" spans="1:308"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c r="JI374" s="1"/>
      <c r="JJ374" s="1"/>
      <c r="JK374" s="1"/>
      <c r="JL374" s="1"/>
      <c r="JM374" s="1"/>
      <c r="JN374" s="1"/>
      <c r="JO374" s="1"/>
      <c r="JP374" s="1"/>
      <c r="JQ374" s="1"/>
      <c r="JR374" s="1"/>
      <c r="JS374" s="1"/>
      <c r="JT374" s="1"/>
      <c r="JU374" s="1"/>
      <c r="JV374" s="1"/>
      <c r="JW374" s="1"/>
      <c r="JX374" s="1"/>
    </row>
    <row r="375" spans="1:308"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c r="JI375" s="1"/>
      <c r="JJ375" s="1"/>
      <c r="JK375" s="1"/>
      <c r="JL375" s="1"/>
      <c r="JM375" s="1"/>
      <c r="JN375" s="1"/>
      <c r="JO375" s="1"/>
      <c r="JP375" s="1"/>
      <c r="JQ375" s="1"/>
      <c r="JR375" s="1"/>
      <c r="JS375" s="1"/>
      <c r="JT375" s="1"/>
      <c r="JU375" s="1"/>
      <c r="JV375" s="1"/>
      <c r="JW375" s="1"/>
      <c r="JX375" s="1"/>
    </row>
    <row r="376" spans="1:308"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c r="JJ376" s="1"/>
      <c r="JK376" s="1"/>
      <c r="JL376" s="1"/>
      <c r="JM376" s="1"/>
      <c r="JN376" s="1"/>
      <c r="JO376" s="1"/>
      <c r="JP376" s="1"/>
      <c r="JQ376" s="1"/>
      <c r="JR376" s="1"/>
      <c r="JS376" s="1"/>
      <c r="JT376" s="1"/>
      <c r="JU376" s="1"/>
      <c r="JV376" s="1"/>
      <c r="JW376" s="1"/>
      <c r="JX376" s="1"/>
    </row>
    <row r="377" spans="1:308"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c r="JL377" s="1"/>
      <c r="JM377" s="1"/>
      <c r="JN377" s="1"/>
      <c r="JO377" s="1"/>
      <c r="JP377" s="1"/>
      <c r="JQ377" s="1"/>
      <c r="JR377" s="1"/>
      <c r="JS377" s="1"/>
      <c r="JT377" s="1"/>
      <c r="JU377" s="1"/>
      <c r="JV377" s="1"/>
      <c r="JW377" s="1"/>
      <c r="JX377" s="1"/>
    </row>
    <row r="378" spans="1:308"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c r="JP378" s="1"/>
      <c r="JQ378" s="1"/>
      <c r="JR378" s="1"/>
      <c r="JS378" s="1"/>
      <c r="JT378" s="1"/>
      <c r="JU378" s="1"/>
      <c r="JV378" s="1"/>
      <c r="JW378" s="1"/>
      <c r="JX378" s="1"/>
    </row>
    <row r="379" spans="1:308"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c r="JS379" s="1"/>
      <c r="JT379" s="1"/>
      <c r="JU379" s="1"/>
      <c r="JV379" s="1"/>
      <c r="JW379" s="1"/>
      <c r="JX379" s="1"/>
      <c r="JY379" s="1"/>
      <c r="JZ379" s="1"/>
      <c r="KA379" s="1"/>
      <c r="KB379" s="1"/>
      <c r="KC379" s="1"/>
      <c r="KD379" s="1"/>
      <c r="KE379" s="1"/>
      <c r="KF379" s="1"/>
      <c r="KG379" s="1"/>
      <c r="KH379" s="1"/>
      <c r="KI379" s="1"/>
      <c r="KJ379" s="1"/>
      <c r="KK379" s="1"/>
      <c r="KL379" s="1"/>
      <c r="KM379" s="1"/>
      <c r="KN379" s="1"/>
      <c r="KO379" s="1"/>
      <c r="KP379" s="1"/>
      <c r="KQ379" s="1"/>
      <c r="KR379" s="1"/>
      <c r="KS379" s="1"/>
      <c r="KT379" s="1"/>
      <c r="KU379" s="1"/>
      <c r="KV379" s="1"/>
    </row>
    <row r="380" spans="1:308"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c r="JT380" s="1"/>
      <c r="JU380" s="1"/>
      <c r="JV380" s="1"/>
      <c r="JW380" s="1"/>
      <c r="JX380" s="1"/>
      <c r="JY380" s="1"/>
      <c r="JZ380" s="1"/>
      <c r="KA380" s="1"/>
      <c r="KB380" s="1"/>
      <c r="KC380" s="1"/>
      <c r="KD380" s="1"/>
      <c r="KE380" s="1"/>
      <c r="KF380" s="1"/>
      <c r="KG380" s="1"/>
      <c r="KH380" s="1"/>
      <c r="KI380" s="1"/>
      <c r="KJ380" s="1"/>
      <c r="KK380" s="1"/>
      <c r="KL380" s="1"/>
      <c r="KM380" s="1"/>
      <c r="KN380" s="1"/>
      <c r="KO380" s="1"/>
      <c r="KP380" s="1"/>
      <c r="KQ380" s="1"/>
      <c r="KR380" s="1"/>
      <c r="KS380" s="1"/>
      <c r="KT380" s="1"/>
      <c r="KU380" s="1"/>
      <c r="KV380" s="1"/>
    </row>
    <row r="381" spans="1:308"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c r="JT381" s="1"/>
      <c r="JU381" s="1"/>
      <c r="JV381" s="1"/>
      <c r="JW381" s="1"/>
      <c r="JX381" s="1"/>
      <c r="JY381" s="1"/>
      <c r="JZ381" s="1"/>
      <c r="KA381" s="1"/>
      <c r="KB381" s="1"/>
      <c r="KC381" s="1"/>
      <c r="KD381" s="1"/>
      <c r="KE381" s="1"/>
      <c r="KF381" s="1"/>
      <c r="KG381" s="1"/>
      <c r="KH381" s="1"/>
      <c r="KI381" s="1"/>
      <c r="KJ381" s="1"/>
      <c r="KK381" s="1"/>
      <c r="KL381" s="1"/>
      <c r="KM381" s="1"/>
      <c r="KN381" s="1"/>
      <c r="KO381" s="1"/>
      <c r="KP381" s="1"/>
      <c r="KQ381" s="1"/>
      <c r="KR381" s="1"/>
      <c r="KS381" s="1"/>
      <c r="KT381" s="1"/>
      <c r="KU381" s="1"/>
      <c r="KV381" s="1"/>
    </row>
    <row r="382" spans="1:308"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c r="JU382" s="1"/>
      <c r="JV382" s="1"/>
      <c r="JW382" s="1"/>
      <c r="JX382" s="1"/>
      <c r="JY382" s="1"/>
      <c r="JZ382" s="1"/>
      <c r="KA382" s="1"/>
      <c r="KB382" s="1"/>
      <c r="KC382" s="1"/>
      <c r="KD382" s="1"/>
      <c r="KE382" s="1"/>
      <c r="KF382" s="1"/>
      <c r="KG382" s="1"/>
      <c r="KH382" s="1"/>
      <c r="KI382" s="1"/>
      <c r="KJ382" s="1"/>
      <c r="KK382" s="1"/>
      <c r="KL382" s="1"/>
      <c r="KM382" s="1"/>
      <c r="KN382" s="1"/>
      <c r="KO382" s="1"/>
      <c r="KP382" s="1"/>
      <c r="KQ382" s="1"/>
      <c r="KR382" s="1"/>
      <c r="KS382" s="1"/>
      <c r="KT382" s="1"/>
      <c r="KU382" s="1"/>
      <c r="KV382" s="1"/>
    </row>
    <row r="383" spans="1:308"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c r="JV383" s="1"/>
      <c r="JW383" s="1"/>
      <c r="JX383" s="1"/>
      <c r="JY383" s="1"/>
      <c r="JZ383" s="1"/>
      <c r="KA383" s="1"/>
      <c r="KB383" s="1"/>
      <c r="KC383" s="1"/>
      <c r="KD383" s="1"/>
      <c r="KE383" s="1"/>
      <c r="KF383" s="1"/>
      <c r="KG383" s="1"/>
      <c r="KH383" s="1"/>
      <c r="KI383" s="1"/>
      <c r="KJ383" s="1"/>
      <c r="KK383" s="1"/>
      <c r="KL383" s="1"/>
      <c r="KM383" s="1"/>
      <c r="KN383" s="1"/>
      <c r="KO383" s="1"/>
      <c r="KP383" s="1"/>
      <c r="KQ383" s="1"/>
      <c r="KR383" s="1"/>
      <c r="KS383" s="1"/>
      <c r="KT383" s="1"/>
      <c r="KU383" s="1"/>
      <c r="KV383" s="1"/>
    </row>
    <row r="384" spans="1:308"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c r="JV384" s="1"/>
      <c r="JW384" s="1"/>
      <c r="JX384" s="1"/>
      <c r="JY384" s="1"/>
      <c r="JZ384" s="1"/>
      <c r="KA384" s="1"/>
      <c r="KB384" s="1"/>
      <c r="KC384" s="1"/>
      <c r="KD384" s="1"/>
      <c r="KE384" s="1"/>
      <c r="KF384" s="1"/>
      <c r="KG384" s="1"/>
      <c r="KH384" s="1"/>
      <c r="KI384" s="1"/>
      <c r="KJ384" s="1"/>
      <c r="KK384" s="1"/>
      <c r="KL384" s="1"/>
      <c r="KM384" s="1"/>
      <c r="KN384" s="1"/>
      <c r="KO384" s="1"/>
      <c r="KP384" s="1"/>
      <c r="KQ384" s="1"/>
      <c r="KR384" s="1"/>
      <c r="KS384" s="1"/>
      <c r="KT384" s="1"/>
      <c r="KU384" s="1"/>
      <c r="KV384" s="1"/>
    </row>
    <row r="385" spans="1:308"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c r="JV385" s="1"/>
      <c r="JW385" s="1"/>
      <c r="JX385" s="1"/>
      <c r="JY385" s="1"/>
      <c r="JZ385" s="1"/>
      <c r="KA385" s="1"/>
      <c r="KB385" s="1"/>
      <c r="KC385" s="1"/>
      <c r="KD385" s="1"/>
      <c r="KE385" s="1"/>
      <c r="KF385" s="1"/>
      <c r="KG385" s="1"/>
      <c r="KH385" s="1"/>
      <c r="KI385" s="1"/>
      <c r="KJ385" s="1"/>
      <c r="KK385" s="1"/>
      <c r="KL385" s="1"/>
      <c r="KM385" s="1"/>
      <c r="KN385" s="1"/>
      <c r="KO385" s="1"/>
      <c r="KP385" s="1"/>
      <c r="KQ385" s="1"/>
      <c r="KR385" s="1"/>
      <c r="KS385" s="1"/>
      <c r="KT385" s="1"/>
      <c r="KU385" s="1"/>
      <c r="KV385" s="1"/>
    </row>
    <row r="386" spans="1:308"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c r="JV386" s="1"/>
      <c r="JW386" s="1"/>
      <c r="JX386" s="1"/>
      <c r="JY386" s="1"/>
      <c r="JZ386" s="1"/>
      <c r="KA386" s="1"/>
      <c r="KB386" s="1"/>
      <c r="KC386" s="1"/>
      <c r="KD386" s="1"/>
      <c r="KE386" s="1"/>
      <c r="KF386" s="1"/>
      <c r="KG386" s="1"/>
      <c r="KH386" s="1"/>
      <c r="KI386" s="1"/>
      <c r="KJ386" s="1"/>
      <c r="KK386" s="1"/>
      <c r="KL386" s="1"/>
      <c r="KM386" s="1"/>
      <c r="KN386" s="1"/>
      <c r="KO386" s="1"/>
      <c r="KP386" s="1"/>
      <c r="KQ386" s="1"/>
      <c r="KR386" s="1"/>
      <c r="KS386" s="1"/>
      <c r="KT386" s="1"/>
      <c r="KU386" s="1"/>
      <c r="KV386" s="1"/>
    </row>
    <row r="387" spans="1:308"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c r="JV387" s="1"/>
      <c r="JW387" s="1"/>
      <c r="JX387" s="1"/>
      <c r="JY387" s="1"/>
      <c r="JZ387" s="1"/>
      <c r="KA387" s="1"/>
      <c r="KB387" s="1"/>
      <c r="KC387" s="1"/>
      <c r="KD387" s="1"/>
      <c r="KE387" s="1"/>
      <c r="KF387" s="1"/>
      <c r="KG387" s="1"/>
      <c r="KH387" s="1"/>
      <c r="KI387" s="1"/>
      <c r="KJ387" s="1"/>
      <c r="KK387" s="1"/>
      <c r="KL387" s="1"/>
      <c r="KM387" s="1"/>
      <c r="KN387" s="1"/>
      <c r="KO387" s="1"/>
      <c r="KP387" s="1"/>
      <c r="KQ387" s="1"/>
      <c r="KR387" s="1"/>
      <c r="KS387" s="1"/>
      <c r="KT387" s="1"/>
      <c r="KU387" s="1"/>
      <c r="KV387" s="1"/>
    </row>
    <row r="388" spans="1:308"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c r="JV388" s="1"/>
      <c r="JW388" s="1"/>
      <c r="JX388" s="1"/>
      <c r="JY388" s="1"/>
      <c r="JZ388" s="1"/>
      <c r="KA388" s="1"/>
      <c r="KB388" s="1"/>
      <c r="KC388" s="1"/>
      <c r="KD388" s="1"/>
      <c r="KE388" s="1"/>
      <c r="KF388" s="1"/>
      <c r="KG388" s="1"/>
      <c r="KH388" s="1"/>
      <c r="KI388" s="1"/>
      <c r="KJ388" s="1"/>
      <c r="KK388" s="1"/>
      <c r="KL388" s="1"/>
      <c r="KM388" s="1"/>
      <c r="KN388" s="1"/>
      <c r="KO388" s="1"/>
      <c r="KP388" s="1"/>
      <c r="KQ388" s="1"/>
      <c r="KR388" s="1"/>
      <c r="KS388" s="1"/>
      <c r="KT388" s="1"/>
      <c r="KU388" s="1"/>
      <c r="KV388" s="1"/>
    </row>
    <row r="389" spans="1:308"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c r="JV389" s="1"/>
      <c r="JW389" s="1"/>
      <c r="JX389" s="1"/>
      <c r="JY389" s="1"/>
      <c r="JZ389" s="1"/>
      <c r="KA389" s="1"/>
      <c r="KB389" s="1"/>
      <c r="KC389" s="1"/>
      <c r="KD389" s="1"/>
      <c r="KE389" s="1"/>
      <c r="KF389" s="1"/>
      <c r="KG389" s="1"/>
      <c r="KH389" s="1"/>
      <c r="KI389" s="1"/>
      <c r="KJ389" s="1"/>
      <c r="KK389" s="1"/>
      <c r="KL389" s="1"/>
      <c r="KM389" s="1"/>
      <c r="KN389" s="1"/>
      <c r="KO389" s="1"/>
      <c r="KP389" s="1"/>
      <c r="KQ389" s="1"/>
      <c r="KR389" s="1"/>
      <c r="KS389" s="1"/>
      <c r="KT389" s="1"/>
      <c r="KU389" s="1"/>
      <c r="KV389" s="1"/>
    </row>
    <row r="390" spans="1:308"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c r="JV390" s="1"/>
      <c r="JW390" s="1"/>
      <c r="JX390" s="1"/>
      <c r="JY390" s="1"/>
      <c r="JZ390" s="1"/>
      <c r="KA390" s="1"/>
      <c r="KB390" s="1"/>
      <c r="KC390" s="1"/>
      <c r="KD390" s="1"/>
      <c r="KE390" s="1"/>
      <c r="KF390" s="1"/>
      <c r="KG390" s="1"/>
      <c r="KH390" s="1"/>
      <c r="KI390" s="1"/>
      <c r="KJ390" s="1"/>
      <c r="KK390" s="1"/>
      <c r="KL390" s="1"/>
      <c r="KM390" s="1"/>
      <c r="KN390" s="1"/>
      <c r="KO390" s="1"/>
      <c r="KP390" s="1"/>
      <c r="KQ390" s="1"/>
      <c r="KR390" s="1"/>
      <c r="KS390" s="1"/>
      <c r="KT390" s="1"/>
      <c r="KU390" s="1"/>
      <c r="KV390" s="1"/>
    </row>
    <row r="391" spans="1:308"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c r="JW391" s="1"/>
      <c r="JX391" s="1"/>
      <c r="JY391" s="1"/>
      <c r="JZ391" s="1"/>
      <c r="KA391" s="1"/>
      <c r="KB391" s="1"/>
      <c r="KC391" s="1"/>
      <c r="KD391" s="1"/>
      <c r="KE391" s="1"/>
      <c r="KF391" s="1"/>
      <c r="KG391" s="1"/>
      <c r="KH391" s="1"/>
      <c r="KI391" s="1"/>
      <c r="KJ391" s="1"/>
      <c r="KK391" s="1"/>
      <c r="KL391" s="1"/>
      <c r="KM391" s="1"/>
      <c r="KN391" s="1"/>
      <c r="KO391" s="1"/>
      <c r="KP391" s="1"/>
      <c r="KQ391" s="1"/>
      <c r="KR391" s="1"/>
      <c r="KS391" s="1"/>
      <c r="KT391" s="1"/>
      <c r="KU391" s="1"/>
      <c r="KV391" s="1"/>
    </row>
    <row r="392" spans="1:308"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c r="JW392" s="1"/>
      <c r="JX392" s="1"/>
      <c r="JY392" s="1"/>
      <c r="JZ392" s="1"/>
      <c r="KA392" s="1"/>
      <c r="KB392" s="1"/>
      <c r="KC392" s="1"/>
      <c r="KD392" s="1"/>
      <c r="KE392" s="1"/>
      <c r="KF392" s="1"/>
      <c r="KG392" s="1"/>
      <c r="KH392" s="1"/>
      <c r="KI392" s="1"/>
      <c r="KJ392" s="1"/>
      <c r="KK392" s="1"/>
      <c r="KL392" s="1"/>
      <c r="KM392" s="1"/>
      <c r="KN392" s="1"/>
      <c r="KO392" s="1"/>
      <c r="KP392" s="1"/>
      <c r="KQ392" s="1"/>
      <c r="KR392" s="1"/>
      <c r="KS392" s="1"/>
      <c r="KT392" s="1"/>
      <c r="KU392" s="1"/>
      <c r="KV392" s="1"/>
    </row>
    <row r="393" spans="1:308"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c r="JW393" s="1"/>
      <c r="JX393" s="1"/>
      <c r="JY393" s="1"/>
      <c r="JZ393" s="1"/>
      <c r="KA393" s="1"/>
      <c r="KB393" s="1"/>
      <c r="KC393" s="1"/>
      <c r="KD393" s="1"/>
      <c r="KE393" s="1"/>
      <c r="KF393" s="1"/>
      <c r="KG393" s="1"/>
      <c r="KH393" s="1"/>
      <c r="KI393" s="1"/>
      <c r="KJ393" s="1"/>
      <c r="KK393" s="1"/>
      <c r="KL393" s="1"/>
      <c r="KM393" s="1"/>
      <c r="KN393" s="1"/>
      <c r="KO393" s="1"/>
      <c r="KP393" s="1"/>
      <c r="KQ393" s="1"/>
      <c r="KR393" s="1"/>
      <c r="KS393" s="1"/>
      <c r="KT393" s="1"/>
      <c r="KU393" s="1"/>
      <c r="KV393" s="1"/>
    </row>
    <row r="394" spans="1:308"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c r="JW394" s="1"/>
      <c r="JX394" s="1"/>
      <c r="JY394" s="1"/>
      <c r="JZ394" s="1"/>
      <c r="KA394" s="1"/>
      <c r="KB394" s="1"/>
      <c r="KC394" s="1"/>
      <c r="KD394" s="1"/>
      <c r="KE394" s="1"/>
      <c r="KF394" s="1"/>
      <c r="KG394" s="1"/>
      <c r="KH394" s="1"/>
      <c r="KI394" s="1"/>
      <c r="KJ394" s="1"/>
      <c r="KK394" s="1"/>
      <c r="KL394" s="1"/>
      <c r="KM394" s="1"/>
      <c r="KN394" s="1"/>
      <c r="KO394" s="1"/>
      <c r="KP394" s="1"/>
      <c r="KQ394" s="1"/>
      <c r="KR394" s="1"/>
      <c r="KS394" s="1"/>
      <c r="KT394" s="1"/>
      <c r="KU394" s="1"/>
      <c r="KV394" s="1"/>
    </row>
    <row r="395" spans="1:308"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c r="JW395" s="1"/>
      <c r="JX395" s="1"/>
      <c r="JY395" s="1"/>
      <c r="JZ395" s="1"/>
      <c r="KA395" s="1"/>
      <c r="KB395" s="1"/>
      <c r="KC395" s="1"/>
      <c r="KD395" s="1"/>
      <c r="KE395" s="1"/>
      <c r="KF395" s="1"/>
      <c r="KG395" s="1"/>
      <c r="KH395" s="1"/>
      <c r="KI395" s="1"/>
      <c r="KJ395" s="1"/>
      <c r="KK395" s="1"/>
      <c r="KL395" s="1"/>
      <c r="KM395" s="1"/>
      <c r="KN395" s="1"/>
      <c r="KO395" s="1"/>
      <c r="KP395" s="1"/>
      <c r="KQ395" s="1"/>
      <c r="KR395" s="1"/>
      <c r="KS395" s="1"/>
      <c r="KT395" s="1"/>
      <c r="KU395" s="1"/>
      <c r="KV395" s="1"/>
    </row>
    <row r="396" spans="1:308"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c r="JW396" s="1"/>
      <c r="JX396" s="1"/>
      <c r="JY396" s="1"/>
      <c r="JZ396" s="1"/>
      <c r="KA396" s="1"/>
      <c r="KB396" s="1"/>
      <c r="KC396" s="1"/>
      <c r="KD396" s="1"/>
      <c r="KE396" s="1"/>
      <c r="KF396" s="1"/>
      <c r="KG396" s="1"/>
      <c r="KH396" s="1"/>
      <c r="KI396" s="1"/>
      <c r="KJ396" s="1"/>
      <c r="KK396" s="1"/>
      <c r="KL396" s="1"/>
      <c r="KM396" s="1"/>
      <c r="KN396" s="1"/>
      <c r="KO396" s="1"/>
      <c r="KP396" s="1"/>
      <c r="KQ396" s="1"/>
      <c r="KR396" s="1"/>
      <c r="KS396" s="1"/>
      <c r="KT396" s="1"/>
      <c r="KU396" s="1"/>
      <c r="KV396" s="1"/>
    </row>
    <row r="397" spans="1:308"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c r="JW397" s="1"/>
      <c r="JX397" s="1"/>
      <c r="JY397" s="1"/>
      <c r="JZ397" s="1"/>
      <c r="KA397" s="1"/>
      <c r="KB397" s="1"/>
      <c r="KC397" s="1"/>
      <c r="KD397" s="1"/>
      <c r="KE397" s="1"/>
      <c r="KF397" s="1"/>
      <c r="KG397" s="1"/>
      <c r="KH397" s="1"/>
      <c r="KI397" s="1"/>
      <c r="KJ397" s="1"/>
      <c r="KK397" s="1"/>
      <c r="KL397" s="1"/>
      <c r="KM397" s="1"/>
      <c r="KN397" s="1"/>
      <c r="KO397" s="1"/>
      <c r="KP397" s="1"/>
      <c r="KQ397" s="1"/>
      <c r="KR397" s="1"/>
      <c r="KS397" s="1"/>
      <c r="KT397" s="1"/>
      <c r="KU397" s="1"/>
      <c r="KV397" s="1"/>
    </row>
    <row r="398" spans="1:308"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c r="JW398" s="1"/>
      <c r="JX398" s="1"/>
      <c r="JY398" s="1"/>
      <c r="JZ398" s="1"/>
      <c r="KA398" s="1"/>
      <c r="KB398" s="1"/>
      <c r="KC398" s="1"/>
      <c r="KD398" s="1"/>
      <c r="KE398" s="1"/>
      <c r="KF398" s="1"/>
      <c r="KG398" s="1"/>
      <c r="KH398" s="1"/>
      <c r="KI398" s="1"/>
      <c r="KJ398" s="1"/>
      <c r="KK398" s="1"/>
      <c r="KL398" s="1"/>
      <c r="KM398" s="1"/>
      <c r="KN398" s="1"/>
      <c r="KO398" s="1"/>
      <c r="KP398" s="1"/>
      <c r="KQ398" s="1"/>
      <c r="KR398" s="1"/>
      <c r="KS398" s="1"/>
      <c r="KT398" s="1"/>
      <c r="KU398" s="1"/>
      <c r="KV398" s="1"/>
    </row>
    <row r="399" spans="1:308"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c r="JW399" s="1"/>
      <c r="JX399" s="1"/>
      <c r="JY399" s="1"/>
      <c r="JZ399" s="1"/>
      <c r="KA399" s="1"/>
      <c r="KB399" s="1"/>
      <c r="KC399" s="1"/>
      <c r="KD399" s="1"/>
      <c r="KE399" s="1"/>
      <c r="KF399" s="1"/>
      <c r="KG399" s="1"/>
      <c r="KH399" s="1"/>
      <c r="KI399" s="1"/>
      <c r="KJ399" s="1"/>
      <c r="KK399" s="1"/>
      <c r="KL399" s="1"/>
      <c r="KM399" s="1"/>
      <c r="KN399" s="1"/>
      <c r="KO399" s="1"/>
      <c r="KP399" s="1"/>
      <c r="KQ399" s="1"/>
      <c r="KR399" s="1"/>
      <c r="KS399" s="1"/>
      <c r="KT399" s="1"/>
      <c r="KU399" s="1"/>
      <c r="KV399" s="1"/>
    </row>
    <row r="400" spans="1:308"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c r="JW400" s="1"/>
      <c r="JX400" s="1"/>
      <c r="JY400" s="1"/>
      <c r="JZ400" s="1"/>
      <c r="KA400" s="1"/>
      <c r="KB400" s="1"/>
      <c r="KC400" s="1"/>
      <c r="KD400" s="1"/>
      <c r="KE400" s="1"/>
      <c r="KF400" s="1"/>
      <c r="KG400" s="1"/>
      <c r="KH400" s="1"/>
      <c r="KI400" s="1"/>
      <c r="KJ400" s="1"/>
      <c r="KK400" s="1"/>
      <c r="KL400" s="1"/>
      <c r="KM400" s="1"/>
      <c r="KN400" s="1"/>
      <c r="KO400" s="1"/>
      <c r="KP400" s="1"/>
      <c r="KQ400" s="1"/>
      <c r="KR400" s="1"/>
      <c r="KS400" s="1"/>
      <c r="KT400" s="1"/>
      <c r="KU400" s="1"/>
      <c r="KV400" s="1"/>
    </row>
    <row r="401" spans="1:308"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c r="JW401" s="1"/>
      <c r="JX401" s="1"/>
      <c r="JY401" s="1"/>
      <c r="JZ401" s="1"/>
      <c r="KA401" s="1"/>
      <c r="KB401" s="1"/>
      <c r="KC401" s="1"/>
      <c r="KD401" s="1"/>
      <c r="KE401" s="1"/>
      <c r="KF401" s="1"/>
      <c r="KG401" s="1"/>
      <c r="KH401" s="1"/>
      <c r="KI401" s="1"/>
      <c r="KJ401" s="1"/>
      <c r="KK401" s="1"/>
      <c r="KL401" s="1"/>
      <c r="KM401" s="1"/>
      <c r="KN401" s="1"/>
      <c r="KO401" s="1"/>
      <c r="KP401" s="1"/>
      <c r="KQ401" s="1"/>
      <c r="KR401" s="1"/>
      <c r="KS401" s="1"/>
      <c r="KT401" s="1"/>
      <c r="KU401" s="1"/>
      <c r="KV401" s="1"/>
    </row>
    <row r="402" spans="1:308"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c r="JW402" s="1"/>
      <c r="JX402" s="1"/>
      <c r="JY402" s="1"/>
      <c r="JZ402" s="1"/>
      <c r="KA402" s="1"/>
      <c r="KB402" s="1"/>
      <c r="KC402" s="1"/>
      <c r="KD402" s="1"/>
      <c r="KE402" s="1"/>
      <c r="KF402" s="1"/>
      <c r="KG402" s="1"/>
      <c r="KH402" s="1"/>
      <c r="KI402" s="1"/>
      <c r="KJ402" s="1"/>
      <c r="KK402" s="1"/>
      <c r="KL402" s="1"/>
      <c r="KM402" s="1"/>
      <c r="KN402" s="1"/>
      <c r="KO402" s="1"/>
      <c r="KP402" s="1"/>
      <c r="KQ402" s="1"/>
      <c r="KR402" s="1"/>
      <c r="KS402" s="1"/>
      <c r="KT402" s="1"/>
      <c r="KU402" s="1"/>
      <c r="KV402" s="1"/>
    </row>
    <row r="403" spans="1:308"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c r="JW403" s="1"/>
      <c r="JX403" s="1"/>
      <c r="JY403" s="1"/>
      <c r="JZ403" s="1"/>
      <c r="KA403" s="1"/>
      <c r="KB403" s="1"/>
      <c r="KC403" s="1"/>
      <c r="KD403" s="1"/>
      <c r="KE403" s="1"/>
      <c r="KF403" s="1"/>
      <c r="KG403" s="1"/>
      <c r="KH403" s="1"/>
      <c r="KI403" s="1"/>
      <c r="KJ403" s="1"/>
      <c r="KK403" s="1"/>
      <c r="KL403" s="1"/>
      <c r="KM403" s="1"/>
      <c r="KN403" s="1"/>
      <c r="KO403" s="1"/>
      <c r="KP403" s="1"/>
      <c r="KQ403" s="1"/>
      <c r="KR403" s="1"/>
      <c r="KS403" s="1"/>
      <c r="KT403" s="1"/>
      <c r="KU403" s="1"/>
      <c r="KV403" s="1"/>
    </row>
    <row r="404" spans="1:308"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c r="JW404" s="1"/>
      <c r="JX404" s="1"/>
      <c r="JY404" s="1"/>
      <c r="JZ404" s="1"/>
      <c r="KA404" s="1"/>
      <c r="KB404" s="1"/>
      <c r="KC404" s="1"/>
      <c r="KD404" s="1"/>
      <c r="KE404" s="1"/>
      <c r="KF404" s="1"/>
      <c r="KG404" s="1"/>
      <c r="KH404" s="1"/>
      <c r="KI404" s="1"/>
      <c r="KJ404" s="1"/>
      <c r="KK404" s="1"/>
      <c r="KL404" s="1"/>
      <c r="KM404" s="1"/>
      <c r="KN404" s="1"/>
      <c r="KO404" s="1"/>
      <c r="KP404" s="1"/>
      <c r="KQ404" s="1"/>
      <c r="KR404" s="1"/>
      <c r="KS404" s="1"/>
      <c r="KT404" s="1"/>
      <c r="KU404" s="1"/>
      <c r="KV404" s="1"/>
    </row>
    <row r="405" spans="1:308"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c r="JW405" s="1"/>
      <c r="JX405" s="1"/>
      <c r="JY405" s="1"/>
      <c r="JZ405" s="1"/>
      <c r="KA405" s="1"/>
      <c r="KB405" s="1"/>
      <c r="KC405" s="1"/>
      <c r="KD405" s="1"/>
      <c r="KE405" s="1"/>
      <c r="KF405" s="1"/>
      <c r="KG405" s="1"/>
      <c r="KH405" s="1"/>
      <c r="KI405" s="1"/>
      <c r="KJ405" s="1"/>
      <c r="KK405" s="1"/>
      <c r="KL405" s="1"/>
      <c r="KM405" s="1"/>
      <c r="KN405" s="1"/>
      <c r="KO405" s="1"/>
      <c r="KP405" s="1"/>
      <c r="KQ405" s="1"/>
      <c r="KR405" s="1"/>
      <c r="KS405" s="1"/>
      <c r="KT405" s="1"/>
      <c r="KU405" s="1"/>
      <c r="KV405" s="1"/>
    </row>
    <row r="406" spans="1:308"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c r="JW406" s="1"/>
      <c r="JX406" s="1"/>
      <c r="JY406" s="1"/>
      <c r="JZ406" s="1"/>
      <c r="KA406" s="1"/>
      <c r="KB406" s="1"/>
      <c r="KC406" s="1"/>
      <c r="KD406" s="1"/>
      <c r="KE406" s="1"/>
      <c r="KF406" s="1"/>
      <c r="KG406" s="1"/>
      <c r="KH406" s="1"/>
      <c r="KI406" s="1"/>
      <c r="KJ406" s="1"/>
      <c r="KK406" s="1"/>
      <c r="KL406" s="1"/>
      <c r="KM406" s="1"/>
      <c r="KN406" s="1"/>
      <c r="KO406" s="1"/>
      <c r="KP406" s="1"/>
      <c r="KQ406" s="1"/>
      <c r="KR406" s="1"/>
      <c r="KS406" s="1"/>
      <c r="KT406" s="1"/>
      <c r="KU406" s="1"/>
      <c r="KV406" s="1"/>
    </row>
    <row r="407" spans="1:308"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c r="JW407" s="1"/>
      <c r="JX407" s="1"/>
      <c r="JY407" s="1"/>
      <c r="JZ407" s="1"/>
      <c r="KA407" s="1"/>
      <c r="KB407" s="1"/>
      <c r="KC407" s="1"/>
      <c r="KD407" s="1"/>
      <c r="KE407" s="1"/>
      <c r="KF407" s="1"/>
      <c r="KG407" s="1"/>
      <c r="KH407" s="1"/>
      <c r="KI407" s="1"/>
      <c r="KJ407" s="1"/>
      <c r="KK407" s="1"/>
      <c r="KL407" s="1"/>
      <c r="KM407" s="1"/>
      <c r="KN407" s="1"/>
      <c r="KO407" s="1"/>
      <c r="KP407" s="1"/>
      <c r="KQ407" s="1"/>
      <c r="KR407" s="1"/>
      <c r="KS407" s="1"/>
      <c r="KT407" s="1"/>
      <c r="KU407" s="1"/>
      <c r="KV407" s="1"/>
    </row>
    <row r="408" spans="1:308"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c r="JW408" s="1"/>
      <c r="JX408" s="1"/>
      <c r="JY408" s="1"/>
      <c r="JZ408" s="1"/>
      <c r="KA408" s="1"/>
      <c r="KB408" s="1"/>
      <c r="KC408" s="1"/>
      <c r="KD408" s="1"/>
      <c r="KE408" s="1"/>
      <c r="KF408" s="1"/>
      <c r="KG408" s="1"/>
      <c r="KH408" s="1"/>
      <c r="KI408" s="1"/>
      <c r="KJ408" s="1"/>
      <c r="KK408" s="1"/>
      <c r="KL408" s="1"/>
      <c r="KM408" s="1"/>
      <c r="KN408" s="1"/>
      <c r="KO408" s="1"/>
      <c r="KP408" s="1"/>
      <c r="KQ408" s="1"/>
      <c r="KR408" s="1"/>
      <c r="KS408" s="1"/>
      <c r="KT408" s="1"/>
      <c r="KU408" s="1"/>
      <c r="KV408" s="1"/>
    </row>
    <row r="409" spans="1:308"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c r="JW409" s="1"/>
      <c r="JX409" s="1"/>
      <c r="JY409" s="1"/>
      <c r="JZ409" s="1"/>
      <c r="KA409" s="1"/>
      <c r="KB409" s="1"/>
      <c r="KC409" s="1"/>
      <c r="KD409" s="1"/>
      <c r="KE409" s="1"/>
      <c r="KF409" s="1"/>
      <c r="KG409" s="1"/>
      <c r="KH409" s="1"/>
      <c r="KI409" s="1"/>
      <c r="KJ409" s="1"/>
      <c r="KK409" s="1"/>
      <c r="KL409" s="1"/>
      <c r="KM409" s="1"/>
      <c r="KN409" s="1"/>
      <c r="KO409" s="1"/>
      <c r="KP409" s="1"/>
      <c r="KQ409" s="1"/>
      <c r="KR409" s="1"/>
      <c r="KS409" s="1"/>
      <c r="KT409" s="1"/>
      <c r="KU409" s="1"/>
      <c r="KV409" s="1"/>
    </row>
    <row r="410" spans="1:308"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c r="JW410" s="1"/>
      <c r="JX410" s="1"/>
      <c r="JY410" s="1"/>
      <c r="JZ410" s="1"/>
      <c r="KA410" s="1"/>
      <c r="KB410" s="1"/>
      <c r="KC410" s="1"/>
      <c r="KD410" s="1"/>
      <c r="KE410" s="1"/>
      <c r="KF410" s="1"/>
      <c r="KG410" s="1"/>
      <c r="KH410" s="1"/>
      <c r="KI410" s="1"/>
      <c r="KJ410" s="1"/>
      <c r="KK410" s="1"/>
      <c r="KL410" s="1"/>
      <c r="KM410" s="1"/>
      <c r="KN410" s="1"/>
      <c r="KO410" s="1"/>
      <c r="KP410" s="1"/>
      <c r="KQ410" s="1"/>
      <c r="KR410" s="1"/>
      <c r="KS410" s="1"/>
      <c r="KT410" s="1"/>
      <c r="KU410" s="1"/>
      <c r="KV410" s="1"/>
    </row>
    <row r="411" spans="1:308"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c r="JW411" s="1"/>
      <c r="JX411" s="1"/>
      <c r="JY411" s="1"/>
      <c r="JZ411" s="1"/>
      <c r="KA411" s="1"/>
      <c r="KB411" s="1"/>
      <c r="KC411" s="1"/>
      <c r="KD411" s="1"/>
      <c r="KE411" s="1"/>
      <c r="KF411" s="1"/>
      <c r="KG411" s="1"/>
      <c r="KH411" s="1"/>
      <c r="KI411" s="1"/>
      <c r="KJ411" s="1"/>
      <c r="KK411" s="1"/>
      <c r="KL411" s="1"/>
      <c r="KM411" s="1"/>
      <c r="KN411" s="1"/>
      <c r="KO411" s="1"/>
      <c r="KP411" s="1"/>
      <c r="KQ411" s="1"/>
      <c r="KR411" s="1"/>
      <c r="KS411" s="1"/>
      <c r="KT411" s="1"/>
      <c r="KU411" s="1"/>
      <c r="KV411" s="1"/>
    </row>
    <row r="412" spans="1:308"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c r="JW412" s="1"/>
      <c r="JX412" s="1"/>
      <c r="JY412" s="1"/>
      <c r="JZ412" s="1"/>
      <c r="KA412" s="1"/>
      <c r="KB412" s="1"/>
      <c r="KC412" s="1"/>
      <c r="KD412" s="1"/>
      <c r="KE412" s="1"/>
      <c r="KF412" s="1"/>
      <c r="KG412" s="1"/>
      <c r="KH412" s="1"/>
      <c r="KI412" s="1"/>
      <c r="KJ412" s="1"/>
      <c r="KK412" s="1"/>
      <c r="KL412" s="1"/>
      <c r="KM412" s="1"/>
      <c r="KN412" s="1"/>
      <c r="KO412" s="1"/>
      <c r="KP412" s="1"/>
      <c r="KQ412" s="1"/>
      <c r="KR412" s="1"/>
      <c r="KS412" s="1"/>
      <c r="KT412" s="1"/>
      <c r="KU412" s="1"/>
      <c r="KV412" s="1"/>
    </row>
    <row r="413" spans="1:308"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c r="JW413" s="1"/>
      <c r="JX413" s="1"/>
      <c r="JY413" s="1"/>
      <c r="JZ413" s="1"/>
      <c r="KA413" s="1"/>
      <c r="KB413" s="1"/>
      <c r="KC413" s="1"/>
      <c r="KD413" s="1"/>
      <c r="KE413" s="1"/>
      <c r="KF413" s="1"/>
      <c r="KG413" s="1"/>
      <c r="KH413" s="1"/>
      <c r="KI413" s="1"/>
      <c r="KJ413" s="1"/>
      <c r="KK413" s="1"/>
      <c r="KL413" s="1"/>
      <c r="KM413" s="1"/>
      <c r="KN413" s="1"/>
      <c r="KO413" s="1"/>
      <c r="KP413" s="1"/>
      <c r="KQ413" s="1"/>
      <c r="KR413" s="1"/>
      <c r="KS413" s="1"/>
      <c r="KT413" s="1"/>
      <c r="KU413" s="1"/>
      <c r="KV413" s="1"/>
    </row>
    <row r="414" spans="1:308"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c r="JW414" s="1"/>
      <c r="JX414" s="1"/>
      <c r="JY414" s="1"/>
      <c r="JZ414" s="1"/>
      <c r="KA414" s="1"/>
      <c r="KB414" s="1"/>
      <c r="KC414" s="1"/>
      <c r="KD414" s="1"/>
      <c r="KE414" s="1"/>
      <c r="KF414" s="1"/>
      <c r="KG414" s="1"/>
      <c r="KH414" s="1"/>
      <c r="KI414" s="1"/>
      <c r="KJ414" s="1"/>
      <c r="KK414" s="1"/>
      <c r="KL414" s="1"/>
      <c r="KM414" s="1"/>
      <c r="KN414" s="1"/>
      <c r="KO414" s="1"/>
      <c r="KP414" s="1"/>
      <c r="KQ414" s="1"/>
      <c r="KR414" s="1"/>
      <c r="KS414" s="1"/>
      <c r="KT414" s="1"/>
      <c r="KU414" s="1"/>
      <c r="KV414" s="1"/>
    </row>
    <row r="415" spans="1:308"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c r="JW415" s="1"/>
      <c r="JX415" s="1"/>
      <c r="JY415" s="1"/>
      <c r="JZ415" s="1"/>
      <c r="KA415" s="1"/>
      <c r="KB415" s="1"/>
      <c r="KC415" s="1"/>
      <c r="KD415" s="1"/>
      <c r="KE415" s="1"/>
      <c r="KF415" s="1"/>
      <c r="KG415" s="1"/>
      <c r="KH415" s="1"/>
      <c r="KI415" s="1"/>
      <c r="KJ415" s="1"/>
      <c r="KK415" s="1"/>
      <c r="KL415" s="1"/>
      <c r="KM415" s="1"/>
      <c r="KN415" s="1"/>
      <c r="KO415" s="1"/>
      <c r="KP415" s="1"/>
      <c r="KQ415" s="1"/>
      <c r="KR415" s="1"/>
      <c r="KS415" s="1"/>
      <c r="KT415" s="1"/>
      <c r="KU415" s="1"/>
      <c r="KV415" s="1"/>
    </row>
    <row r="416" spans="1:308"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c r="JW416" s="1"/>
      <c r="JX416" s="1"/>
      <c r="JY416" s="1"/>
      <c r="JZ416" s="1"/>
      <c r="KA416" s="1"/>
      <c r="KB416" s="1"/>
      <c r="KC416" s="1"/>
      <c r="KD416" s="1"/>
      <c r="KE416" s="1"/>
      <c r="KF416" s="1"/>
      <c r="KG416" s="1"/>
      <c r="KH416" s="1"/>
      <c r="KI416" s="1"/>
      <c r="KJ416" s="1"/>
      <c r="KK416" s="1"/>
      <c r="KL416" s="1"/>
      <c r="KM416" s="1"/>
      <c r="KN416" s="1"/>
      <c r="KO416" s="1"/>
      <c r="KP416" s="1"/>
      <c r="KQ416" s="1"/>
      <c r="KR416" s="1"/>
      <c r="KS416" s="1"/>
      <c r="KT416" s="1"/>
      <c r="KU416" s="1"/>
      <c r="KV416" s="1"/>
    </row>
    <row r="417" spans="1:308"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c r="JW417" s="1"/>
      <c r="JX417" s="1"/>
      <c r="JY417" s="1"/>
      <c r="JZ417" s="1"/>
      <c r="KA417" s="1"/>
      <c r="KB417" s="1"/>
      <c r="KC417" s="1"/>
      <c r="KD417" s="1"/>
      <c r="KE417" s="1"/>
      <c r="KF417" s="1"/>
      <c r="KG417" s="1"/>
      <c r="KH417" s="1"/>
      <c r="KI417" s="1"/>
      <c r="KJ417" s="1"/>
      <c r="KK417" s="1"/>
      <c r="KL417" s="1"/>
      <c r="KM417" s="1"/>
      <c r="KN417" s="1"/>
      <c r="KO417" s="1"/>
      <c r="KP417" s="1"/>
      <c r="KQ417" s="1"/>
      <c r="KR417" s="1"/>
      <c r="KS417" s="1"/>
      <c r="KT417" s="1"/>
      <c r="KU417" s="1"/>
      <c r="KV417" s="1"/>
    </row>
    <row r="418" spans="1:308"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c r="JW418" s="1"/>
      <c r="JX418" s="1"/>
      <c r="JY418" s="1"/>
      <c r="JZ418" s="1"/>
      <c r="KA418" s="1"/>
      <c r="KB418" s="1"/>
      <c r="KC418" s="1"/>
      <c r="KD418" s="1"/>
      <c r="KE418" s="1"/>
      <c r="KF418" s="1"/>
      <c r="KG418" s="1"/>
      <c r="KH418" s="1"/>
      <c r="KI418" s="1"/>
      <c r="KJ418" s="1"/>
      <c r="KK418" s="1"/>
      <c r="KL418" s="1"/>
      <c r="KM418" s="1"/>
      <c r="KN418" s="1"/>
      <c r="KO418" s="1"/>
      <c r="KP418" s="1"/>
      <c r="KQ418" s="1"/>
      <c r="KR418" s="1"/>
      <c r="KS418" s="1"/>
      <c r="KT418" s="1"/>
      <c r="KU418" s="1"/>
      <c r="KV418" s="1"/>
    </row>
    <row r="419" spans="1:308"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c r="JW419" s="1"/>
      <c r="JX419" s="1"/>
      <c r="JY419" s="1"/>
      <c r="JZ419" s="1"/>
      <c r="KA419" s="1"/>
      <c r="KB419" s="1"/>
      <c r="KC419" s="1"/>
      <c r="KD419" s="1"/>
      <c r="KE419" s="1"/>
      <c r="KF419" s="1"/>
      <c r="KG419" s="1"/>
      <c r="KH419" s="1"/>
      <c r="KI419" s="1"/>
      <c r="KJ419" s="1"/>
      <c r="KK419" s="1"/>
      <c r="KL419" s="1"/>
      <c r="KM419" s="1"/>
      <c r="KN419" s="1"/>
      <c r="KO419" s="1"/>
      <c r="KP419" s="1"/>
      <c r="KQ419" s="1"/>
      <c r="KR419" s="1"/>
      <c r="KS419" s="1"/>
      <c r="KT419" s="1"/>
      <c r="KU419" s="1"/>
      <c r="KV419" s="1"/>
    </row>
    <row r="420" spans="1:308"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c r="JW420" s="1"/>
      <c r="JX420" s="1"/>
      <c r="JY420" s="1"/>
      <c r="JZ420" s="1"/>
      <c r="KA420" s="1"/>
      <c r="KB420" s="1"/>
      <c r="KC420" s="1"/>
      <c r="KD420" s="1"/>
      <c r="KE420" s="1"/>
      <c r="KF420" s="1"/>
      <c r="KG420" s="1"/>
      <c r="KH420" s="1"/>
      <c r="KI420" s="1"/>
      <c r="KJ420" s="1"/>
      <c r="KK420" s="1"/>
      <c r="KL420" s="1"/>
      <c r="KM420" s="1"/>
      <c r="KN420" s="1"/>
      <c r="KO420" s="1"/>
      <c r="KP420" s="1"/>
      <c r="KQ420" s="1"/>
      <c r="KR420" s="1"/>
      <c r="KS420" s="1"/>
      <c r="KT420" s="1"/>
      <c r="KU420" s="1"/>
      <c r="KV420" s="1"/>
    </row>
    <row r="421" spans="1:308"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c r="JW421" s="1"/>
      <c r="JX421" s="1"/>
      <c r="JY421" s="1"/>
      <c r="JZ421" s="1"/>
      <c r="KA421" s="1"/>
      <c r="KB421" s="1"/>
      <c r="KC421" s="1"/>
      <c r="KD421" s="1"/>
      <c r="KE421" s="1"/>
      <c r="KF421" s="1"/>
      <c r="KG421" s="1"/>
      <c r="KH421" s="1"/>
      <c r="KI421" s="1"/>
      <c r="KJ421" s="1"/>
      <c r="KK421" s="1"/>
      <c r="KL421" s="1"/>
      <c r="KM421" s="1"/>
      <c r="KN421" s="1"/>
      <c r="KO421" s="1"/>
      <c r="KP421" s="1"/>
      <c r="KQ421" s="1"/>
      <c r="KR421" s="1"/>
      <c r="KS421" s="1"/>
      <c r="KT421" s="1"/>
      <c r="KU421" s="1"/>
      <c r="KV421" s="1"/>
    </row>
    <row r="422" spans="1:308"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c r="JW422" s="1"/>
      <c r="JX422" s="1"/>
      <c r="JY422" s="1"/>
      <c r="JZ422" s="1"/>
      <c r="KA422" s="1"/>
      <c r="KB422" s="1"/>
      <c r="KC422" s="1"/>
      <c r="KD422" s="1"/>
      <c r="KE422" s="1"/>
      <c r="KF422" s="1"/>
      <c r="KG422" s="1"/>
      <c r="KH422" s="1"/>
      <c r="KI422" s="1"/>
      <c r="KJ422" s="1"/>
      <c r="KK422" s="1"/>
      <c r="KL422" s="1"/>
      <c r="KM422" s="1"/>
      <c r="KN422" s="1"/>
      <c r="KO422" s="1"/>
      <c r="KP422" s="1"/>
      <c r="KQ422" s="1"/>
      <c r="KR422" s="1"/>
      <c r="KS422" s="1"/>
      <c r="KT422" s="1"/>
      <c r="KU422" s="1"/>
      <c r="KV422" s="1"/>
    </row>
    <row r="423" spans="1:308"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c r="JW423" s="1"/>
      <c r="JX423" s="1"/>
      <c r="JY423" s="1"/>
      <c r="JZ423" s="1"/>
      <c r="KA423" s="1"/>
      <c r="KB423" s="1"/>
      <c r="KC423" s="1"/>
      <c r="KD423" s="1"/>
      <c r="KE423" s="1"/>
      <c r="KF423" s="1"/>
      <c r="KG423" s="1"/>
      <c r="KH423" s="1"/>
      <c r="KI423" s="1"/>
      <c r="KJ423" s="1"/>
      <c r="KK423" s="1"/>
      <c r="KL423" s="1"/>
      <c r="KM423" s="1"/>
      <c r="KN423" s="1"/>
      <c r="KO423" s="1"/>
      <c r="KP423" s="1"/>
      <c r="KQ423" s="1"/>
      <c r="KR423" s="1"/>
      <c r="KS423" s="1"/>
      <c r="KT423" s="1"/>
      <c r="KU423" s="1"/>
      <c r="KV423" s="1"/>
    </row>
    <row r="424" spans="1:308"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c r="JW424" s="1"/>
      <c r="JX424" s="1"/>
      <c r="JY424" s="1"/>
      <c r="JZ424" s="1"/>
      <c r="KA424" s="1"/>
      <c r="KB424" s="1"/>
      <c r="KC424" s="1"/>
      <c r="KD424" s="1"/>
      <c r="KE424" s="1"/>
      <c r="KF424" s="1"/>
      <c r="KG424" s="1"/>
      <c r="KH424" s="1"/>
      <c r="KI424" s="1"/>
      <c r="KJ424" s="1"/>
      <c r="KK424" s="1"/>
      <c r="KL424" s="1"/>
      <c r="KM424" s="1"/>
      <c r="KN424" s="1"/>
      <c r="KO424" s="1"/>
      <c r="KP424" s="1"/>
      <c r="KQ424" s="1"/>
      <c r="KR424" s="1"/>
      <c r="KS424" s="1"/>
      <c r="KT424" s="1"/>
      <c r="KU424" s="1"/>
      <c r="KV424" s="1"/>
    </row>
    <row r="425" spans="1:308"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c r="JW425" s="1"/>
      <c r="JX425" s="1"/>
      <c r="JY425" s="1"/>
      <c r="JZ425" s="1"/>
      <c r="KA425" s="1"/>
      <c r="KB425" s="1"/>
      <c r="KC425" s="1"/>
      <c r="KD425" s="1"/>
      <c r="KE425" s="1"/>
      <c r="KF425" s="1"/>
      <c r="KG425" s="1"/>
      <c r="KH425" s="1"/>
      <c r="KI425" s="1"/>
      <c r="KJ425" s="1"/>
      <c r="KK425" s="1"/>
      <c r="KL425" s="1"/>
      <c r="KM425" s="1"/>
      <c r="KN425" s="1"/>
      <c r="KO425" s="1"/>
      <c r="KP425" s="1"/>
      <c r="KQ425" s="1"/>
      <c r="KR425" s="1"/>
      <c r="KS425" s="1"/>
      <c r="KT425" s="1"/>
      <c r="KU425" s="1"/>
      <c r="KV425" s="1"/>
    </row>
    <row r="426" spans="1:308"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c r="JW426" s="1"/>
      <c r="JX426" s="1"/>
      <c r="JY426" s="1"/>
      <c r="JZ426" s="1"/>
      <c r="KA426" s="1"/>
      <c r="KB426" s="1"/>
      <c r="KC426" s="1"/>
      <c r="KD426" s="1"/>
      <c r="KE426" s="1"/>
      <c r="KF426" s="1"/>
      <c r="KG426" s="1"/>
      <c r="KH426" s="1"/>
      <c r="KI426" s="1"/>
      <c r="KJ426" s="1"/>
      <c r="KK426" s="1"/>
      <c r="KL426" s="1"/>
      <c r="KM426" s="1"/>
      <c r="KN426" s="1"/>
      <c r="KO426" s="1"/>
      <c r="KP426" s="1"/>
      <c r="KQ426" s="1"/>
      <c r="KR426" s="1"/>
      <c r="KS426" s="1"/>
      <c r="KT426" s="1"/>
      <c r="KU426" s="1"/>
      <c r="KV426" s="1"/>
    </row>
    <row r="427" spans="1:308"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c r="JW427" s="1"/>
      <c r="JX427" s="1"/>
      <c r="JY427" s="1"/>
      <c r="JZ427" s="1"/>
      <c r="KA427" s="1"/>
      <c r="KB427" s="1"/>
      <c r="KC427" s="1"/>
      <c r="KD427" s="1"/>
      <c r="KE427" s="1"/>
      <c r="KF427" s="1"/>
      <c r="KG427" s="1"/>
      <c r="KH427" s="1"/>
      <c r="KI427" s="1"/>
      <c r="KJ427" s="1"/>
      <c r="KK427" s="1"/>
      <c r="KL427" s="1"/>
      <c r="KM427" s="1"/>
      <c r="KN427" s="1"/>
      <c r="KO427" s="1"/>
      <c r="KP427" s="1"/>
      <c r="KQ427" s="1"/>
      <c r="KR427" s="1"/>
      <c r="KS427" s="1"/>
      <c r="KT427" s="1"/>
      <c r="KU427" s="1"/>
      <c r="KV427" s="1"/>
    </row>
    <row r="428" spans="1:308"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c r="JW428" s="1"/>
      <c r="JX428" s="1"/>
      <c r="JY428" s="1"/>
      <c r="JZ428" s="1"/>
      <c r="KA428" s="1"/>
      <c r="KB428" s="1"/>
      <c r="KC428" s="1"/>
      <c r="KD428" s="1"/>
      <c r="KE428" s="1"/>
      <c r="KF428" s="1"/>
      <c r="KG428" s="1"/>
      <c r="KH428" s="1"/>
      <c r="KI428" s="1"/>
      <c r="KJ428" s="1"/>
      <c r="KK428" s="1"/>
      <c r="KL428" s="1"/>
      <c r="KM428" s="1"/>
      <c r="KN428" s="1"/>
      <c r="KO428" s="1"/>
      <c r="KP428" s="1"/>
      <c r="KQ428" s="1"/>
      <c r="KR428" s="1"/>
      <c r="KS428" s="1"/>
      <c r="KT428" s="1"/>
      <c r="KU428" s="1"/>
      <c r="KV428" s="1"/>
    </row>
    <row r="429" spans="1:308"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c r="JW429" s="1"/>
      <c r="JX429" s="1"/>
      <c r="JY429" s="1"/>
      <c r="JZ429" s="1"/>
      <c r="KA429" s="1"/>
      <c r="KB429" s="1"/>
      <c r="KC429" s="1"/>
      <c r="KD429" s="1"/>
      <c r="KE429" s="1"/>
      <c r="KF429" s="1"/>
      <c r="KG429" s="1"/>
      <c r="KH429" s="1"/>
      <c r="KI429" s="1"/>
      <c r="KJ429" s="1"/>
      <c r="KK429" s="1"/>
      <c r="KL429" s="1"/>
      <c r="KM429" s="1"/>
      <c r="KN429" s="1"/>
      <c r="KO429" s="1"/>
      <c r="KP429" s="1"/>
      <c r="KQ429" s="1"/>
      <c r="KR429" s="1"/>
      <c r="KS429" s="1"/>
      <c r="KT429" s="1"/>
      <c r="KU429" s="1"/>
      <c r="KV429" s="1"/>
    </row>
    <row r="430" spans="1:308"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c r="JW430" s="1"/>
      <c r="JX430" s="1"/>
      <c r="JY430" s="1"/>
      <c r="JZ430" s="1"/>
      <c r="KA430" s="1"/>
      <c r="KB430" s="1"/>
      <c r="KC430" s="1"/>
      <c r="KD430" s="1"/>
      <c r="KE430" s="1"/>
      <c r="KF430" s="1"/>
      <c r="KG430" s="1"/>
      <c r="KH430" s="1"/>
      <c r="KI430" s="1"/>
      <c r="KJ430" s="1"/>
      <c r="KK430" s="1"/>
      <c r="KL430" s="1"/>
      <c r="KM430" s="1"/>
      <c r="KN430" s="1"/>
      <c r="KO430" s="1"/>
      <c r="KP430" s="1"/>
      <c r="KQ430" s="1"/>
      <c r="KR430" s="1"/>
      <c r="KS430" s="1"/>
      <c r="KT430" s="1"/>
      <c r="KU430" s="1"/>
      <c r="KV430" s="1"/>
    </row>
    <row r="431" spans="1:308"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c r="JW431" s="1"/>
      <c r="JX431" s="1"/>
      <c r="JY431" s="1"/>
      <c r="JZ431" s="1"/>
      <c r="KA431" s="1"/>
      <c r="KB431" s="1"/>
      <c r="KC431" s="1"/>
      <c r="KD431" s="1"/>
      <c r="KE431" s="1"/>
      <c r="KF431" s="1"/>
      <c r="KG431" s="1"/>
      <c r="KH431" s="1"/>
      <c r="KI431" s="1"/>
      <c r="KJ431" s="1"/>
      <c r="KK431" s="1"/>
      <c r="KL431" s="1"/>
      <c r="KM431" s="1"/>
      <c r="KN431" s="1"/>
      <c r="KO431" s="1"/>
      <c r="KP431" s="1"/>
      <c r="KQ431" s="1"/>
      <c r="KR431" s="1"/>
      <c r="KS431" s="1"/>
      <c r="KT431" s="1"/>
      <c r="KU431" s="1"/>
      <c r="KV431" s="1"/>
    </row>
    <row r="432" spans="1:308"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c r="JW432" s="1"/>
      <c r="JX432" s="1"/>
      <c r="JY432" s="1"/>
      <c r="JZ432" s="1"/>
      <c r="KA432" s="1"/>
      <c r="KB432" s="1"/>
      <c r="KC432" s="1"/>
      <c r="KD432" s="1"/>
      <c r="KE432" s="1"/>
      <c r="KF432" s="1"/>
      <c r="KG432" s="1"/>
      <c r="KH432" s="1"/>
      <c r="KI432" s="1"/>
      <c r="KJ432" s="1"/>
      <c r="KK432" s="1"/>
      <c r="KL432" s="1"/>
      <c r="KM432" s="1"/>
      <c r="KN432" s="1"/>
      <c r="KO432" s="1"/>
      <c r="KP432" s="1"/>
      <c r="KQ432" s="1"/>
      <c r="KR432" s="1"/>
      <c r="KS432" s="1"/>
      <c r="KT432" s="1"/>
      <c r="KU432" s="1"/>
      <c r="KV432" s="1"/>
    </row>
    <row r="433" spans="1:308"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c r="JW433" s="1"/>
      <c r="JX433" s="1"/>
      <c r="JY433" s="1"/>
      <c r="JZ433" s="1"/>
      <c r="KA433" s="1"/>
      <c r="KB433" s="1"/>
      <c r="KC433" s="1"/>
      <c r="KD433" s="1"/>
      <c r="KE433" s="1"/>
      <c r="KF433" s="1"/>
      <c r="KG433" s="1"/>
      <c r="KH433" s="1"/>
      <c r="KI433" s="1"/>
      <c r="KJ433" s="1"/>
      <c r="KK433" s="1"/>
      <c r="KL433" s="1"/>
      <c r="KM433" s="1"/>
      <c r="KN433" s="1"/>
      <c r="KO433" s="1"/>
      <c r="KP433" s="1"/>
      <c r="KQ433" s="1"/>
      <c r="KR433" s="1"/>
      <c r="KS433" s="1"/>
      <c r="KT433" s="1"/>
      <c r="KU433" s="1"/>
      <c r="KV433" s="1"/>
    </row>
    <row r="434" spans="1:308"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c r="JW434" s="1"/>
      <c r="JX434" s="1"/>
      <c r="JY434" s="1"/>
      <c r="JZ434" s="1"/>
      <c r="KA434" s="1"/>
      <c r="KB434" s="1"/>
      <c r="KC434" s="1"/>
      <c r="KD434" s="1"/>
      <c r="KE434" s="1"/>
      <c r="KF434" s="1"/>
      <c r="KG434" s="1"/>
      <c r="KH434" s="1"/>
      <c r="KI434" s="1"/>
      <c r="KJ434" s="1"/>
      <c r="KK434" s="1"/>
      <c r="KL434" s="1"/>
      <c r="KM434" s="1"/>
      <c r="KN434" s="1"/>
      <c r="KO434" s="1"/>
      <c r="KP434" s="1"/>
      <c r="KQ434" s="1"/>
      <c r="KR434" s="1"/>
      <c r="KS434" s="1"/>
      <c r="KT434" s="1"/>
      <c r="KU434" s="1"/>
      <c r="KV434" s="1"/>
    </row>
    <row r="435" spans="1:308"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c r="JW435" s="1"/>
      <c r="JX435" s="1"/>
      <c r="JY435" s="1"/>
      <c r="JZ435" s="1"/>
      <c r="KA435" s="1"/>
      <c r="KB435" s="1"/>
      <c r="KC435" s="1"/>
      <c r="KD435" s="1"/>
      <c r="KE435" s="1"/>
      <c r="KF435" s="1"/>
      <c r="KG435" s="1"/>
      <c r="KH435" s="1"/>
      <c r="KI435" s="1"/>
      <c r="KJ435" s="1"/>
      <c r="KK435" s="1"/>
      <c r="KL435" s="1"/>
      <c r="KM435" s="1"/>
      <c r="KN435" s="1"/>
      <c r="KO435" s="1"/>
      <c r="KP435" s="1"/>
      <c r="KQ435" s="1"/>
      <c r="KR435" s="1"/>
      <c r="KS435" s="1"/>
      <c r="KT435" s="1"/>
      <c r="KU435" s="1"/>
      <c r="KV435" s="1"/>
    </row>
    <row r="436" spans="1:308"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c r="JW436" s="1"/>
      <c r="JX436" s="1"/>
      <c r="JY436" s="1"/>
      <c r="JZ436" s="1"/>
      <c r="KA436" s="1"/>
      <c r="KB436" s="1"/>
      <c r="KC436" s="1"/>
      <c r="KD436" s="1"/>
      <c r="KE436" s="1"/>
      <c r="KF436" s="1"/>
      <c r="KG436" s="1"/>
      <c r="KH436" s="1"/>
      <c r="KI436" s="1"/>
      <c r="KJ436" s="1"/>
      <c r="KK436" s="1"/>
      <c r="KL436" s="1"/>
      <c r="KM436" s="1"/>
      <c r="KN436" s="1"/>
      <c r="KO436" s="1"/>
      <c r="KP436" s="1"/>
      <c r="KQ436" s="1"/>
      <c r="KR436" s="1"/>
      <c r="KS436" s="1"/>
      <c r="KT436" s="1"/>
      <c r="KU436" s="1"/>
      <c r="KV436" s="1"/>
    </row>
    <row r="437" spans="1:308"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c r="JW437" s="1"/>
      <c r="JX437" s="1"/>
      <c r="JY437" s="1"/>
      <c r="JZ437" s="1"/>
      <c r="KA437" s="1"/>
      <c r="KB437" s="1"/>
      <c r="KC437" s="1"/>
      <c r="KD437" s="1"/>
      <c r="KE437" s="1"/>
      <c r="KF437" s="1"/>
      <c r="KG437" s="1"/>
      <c r="KH437" s="1"/>
      <c r="KI437" s="1"/>
      <c r="KJ437" s="1"/>
      <c r="KK437" s="1"/>
      <c r="KL437" s="1"/>
      <c r="KM437" s="1"/>
      <c r="KN437" s="1"/>
      <c r="KO437" s="1"/>
      <c r="KP437" s="1"/>
      <c r="KQ437" s="1"/>
      <c r="KR437" s="1"/>
      <c r="KS437" s="1"/>
      <c r="KT437" s="1"/>
      <c r="KU437" s="1"/>
      <c r="KV437" s="1"/>
    </row>
    <row r="438" spans="1:308"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c r="JW438" s="1"/>
      <c r="JX438" s="1"/>
      <c r="JY438" s="1"/>
      <c r="JZ438" s="1"/>
      <c r="KA438" s="1"/>
      <c r="KB438" s="1"/>
      <c r="KC438" s="1"/>
      <c r="KD438" s="1"/>
      <c r="KE438" s="1"/>
      <c r="KF438" s="1"/>
      <c r="KG438" s="1"/>
      <c r="KH438" s="1"/>
      <c r="KI438" s="1"/>
      <c r="KJ438" s="1"/>
      <c r="KK438" s="1"/>
      <c r="KL438" s="1"/>
      <c r="KM438" s="1"/>
      <c r="KN438" s="1"/>
      <c r="KO438" s="1"/>
      <c r="KP438" s="1"/>
      <c r="KQ438" s="1"/>
      <c r="KR438" s="1"/>
      <c r="KS438" s="1"/>
      <c r="KT438" s="1"/>
      <c r="KU438" s="1"/>
      <c r="KV438" s="1"/>
    </row>
    <row r="439" spans="1:308"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c r="JW439" s="1"/>
      <c r="JX439" s="1"/>
      <c r="JY439" s="1"/>
      <c r="JZ439" s="1"/>
      <c r="KA439" s="1"/>
      <c r="KB439" s="1"/>
      <c r="KC439" s="1"/>
      <c r="KD439" s="1"/>
      <c r="KE439" s="1"/>
      <c r="KF439" s="1"/>
      <c r="KG439" s="1"/>
      <c r="KH439" s="1"/>
      <c r="KI439" s="1"/>
      <c r="KJ439" s="1"/>
      <c r="KK439" s="1"/>
      <c r="KL439" s="1"/>
      <c r="KM439" s="1"/>
      <c r="KN439" s="1"/>
      <c r="KO439" s="1"/>
      <c r="KP439" s="1"/>
      <c r="KQ439" s="1"/>
      <c r="KR439" s="1"/>
      <c r="KS439" s="1"/>
      <c r="KT439" s="1"/>
      <c r="KU439" s="1"/>
      <c r="KV439" s="1"/>
    </row>
    <row r="440" spans="1:308"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c r="JW440" s="1"/>
      <c r="JX440" s="1"/>
      <c r="JY440" s="1"/>
      <c r="JZ440" s="1"/>
      <c r="KA440" s="1"/>
      <c r="KB440" s="1"/>
      <c r="KC440" s="1"/>
      <c r="KD440" s="1"/>
      <c r="KE440" s="1"/>
      <c r="KF440" s="1"/>
      <c r="KG440" s="1"/>
      <c r="KH440" s="1"/>
      <c r="KI440" s="1"/>
      <c r="KJ440" s="1"/>
      <c r="KK440" s="1"/>
      <c r="KL440" s="1"/>
      <c r="KM440" s="1"/>
      <c r="KN440" s="1"/>
      <c r="KO440" s="1"/>
      <c r="KP440" s="1"/>
      <c r="KQ440" s="1"/>
      <c r="KR440" s="1"/>
      <c r="KS440" s="1"/>
      <c r="KT440" s="1"/>
      <c r="KU440" s="1"/>
      <c r="KV440" s="1"/>
    </row>
    <row r="441" spans="1:308"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c r="JW441" s="1"/>
      <c r="JX441" s="1"/>
      <c r="JY441" s="1"/>
      <c r="JZ441" s="1"/>
      <c r="KA441" s="1"/>
      <c r="KB441" s="1"/>
      <c r="KC441" s="1"/>
      <c r="KD441" s="1"/>
      <c r="KE441" s="1"/>
      <c r="KF441" s="1"/>
      <c r="KG441" s="1"/>
      <c r="KH441" s="1"/>
      <c r="KI441" s="1"/>
      <c r="KJ441" s="1"/>
      <c r="KK441" s="1"/>
      <c r="KL441" s="1"/>
      <c r="KM441" s="1"/>
      <c r="KN441" s="1"/>
      <c r="KO441" s="1"/>
      <c r="KP441" s="1"/>
      <c r="KQ441" s="1"/>
      <c r="KR441" s="1"/>
      <c r="KS441" s="1"/>
      <c r="KT441" s="1"/>
      <c r="KU441" s="1"/>
      <c r="KV441" s="1"/>
    </row>
    <row r="442" spans="1:308"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c r="JW442" s="1"/>
      <c r="JX442" s="1"/>
      <c r="JY442" s="1"/>
      <c r="JZ442" s="1"/>
      <c r="KA442" s="1"/>
      <c r="KB442" s="1"/>
      <c r="KC442" s="1"/>
      <c r="KD442" s="1"/>
      <c r="KE442" s="1"/>
      <c r="KF442" s="1"/>
      <c r="KG442" s="1"/>
      <c r="KH442" s="1"/>
      <c r="KI442" s="1"/>
      <c r="KJ442" s="1"/>
      <c r="KK442" s="1"/>
      <c r="KL442" s="1"/>
      <c r="KM442" s="1"/>
      <c r="KN442" s="1"/>
      <c r="KO442" s="1"/>
      <c r="KP442" s="1"/>
      <c r="KQ442" s="1"/>
      <c r="KR442" s="1"/>
      <c r="KS442" s="1"/>
      <c r="KT442" s="1"/>
      <c r="KU442" s="1"/>
      <c r="KV442" s="1"/>
    </row>
    <row r="443" spans="1:308"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c r="JW443" s="1"/>
      <c r="JX443" s="1"/>
      <c r="JY443" s="1"/>
      <c r="JZ443" s="1"/>
      <c r="KA443" s="1"/>
      <c r="KB443" s="1"/>
      <c r="KC443" s="1"/>
      <c r="KD443" s="1"/>
      <c r="KE443" s="1"/>
      <c r="KF443" s="1"/>
      <c r="KG443" s="1"/>
      <c r="KH443" s="1"/>
      <c r="KI443" s="1"/>
      <c r="KJ443" s="1"/>
      <c r="KK443" s="1"/>
      <c r="KL443" s="1"/>
      <c r="KM443" s="1"/>
      <c r="KN443" s="1"/>
      <c r="KO443" s="1"/>
      <c r="KP443" s="1"/>
      <c r="KQ443" s="1"/>
      <c r="KR443" s="1"/>
      <c r="KS443" s="1"/>
      <c r="KT443" s="1"/>
      <c r="KU443" s="1"/>
      <c r="KV443" s="1"/>
    </row>
    <row r="444" spans="1:308"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c r="JW444" s="1"/>
      <c r="JX444" s="1"/>
      <c r="JY444" s="1"/>
      <c r="JZ444" s="1"/>
      <c r="KA444" s="1"/>
      <c r="KB444" s="1"/>
      <c r="KC444" s="1"/>
      <c r="KD444" s="1"/>
      <c r="KE444" s="1"/>
      <c r="KF444" s="1"/>
      <c r="KG444" s="1"/>
      <c r="KH444" s="1"/>
      <c r="KI444" s="1"/>
      <c r="KJ444" s="1"/>
      <c r="KK444" s="1"/>
      <c r="KL444" s="1"/>
      <c r="KM444" s="1"/>
      <c r="KN444" s="1"/>
      <c r="KO444" s="1"/>
      <c r="KP444" s="1"/>
      <c r="KQ444" s="1"/>
      <c r="KR444" s="1"/>
      <c r="KS444" s="1"/>
      <c r="KT444" s="1"/>
      <c r="KU444" s="1"/>
      <c r="KV444" s="1"/>
    </row>
    <row r="445" spans="1:308"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c r="JW445" s="1"/>
      <c r="JX445" s="1"/>
      <c r="JY445" s="1"/>
      <c r="JZ445" s="1"/>
      <c r="KA445" s="1"/>
      <c r="KB445" s="1"/>
      <c r="KC445" s="1"/>
      <c r="KD445" s="1"/>
      <c r="KE445" s="1"/>
      <c r="KF445" s="1"/>
      <c r="KG445" s="1"/>
      <c r="KH445" s="1"/>
      <c r="KI445" s="1"/>
      <c r="KJ445" s="1"/>
      <c r="KK445" s="1"/>
      <c r="KL445" s="1"/>
      <c r="KM445" s="1"/>
      <c r="KN445" s="1"/>
      <c r="KO445" s="1"/>
      <c r="KP445" s="1"/>
      <c r="KQ445" s="1"/>
      <c r="KR445" s="1"/>
      <c r="KS445" s="1"/>
      <c r="KT445" s="1"/>
      <c r="KU445" s="1"/>
      <c r="KV445" s="1"/>
    </row>
    <row r="446" spans="1:308"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c r="JW446" s="1"/>
      <c r="JX446" s="1"/>
      <c r="JY446" s="1"/>
      <c r="JZ446" s="1"/>
      <c r="KA446" s="1"/>
      <c r="KB446" s="1"/>
      <c r="KC446" s="1"/>
      <c r="KD446" s="1"/>
      <c r="KE446" s="1"/>
      <c r="KF446" s="1"/>
      <c r="KG446" s="1"/>
      <c r="KH446" s="1"/>
      <c r="KI446" s="1"/>
      <c r="KJ446" s="1"/>
      <c r="KK446" s="1"/>
      <c r="KL446" s="1"/>
      <c r="KM446" s="1"/>
      <c r="KN446" s="1"/>
      <c r="KO446" s="1"/>
      <c r="KP446" s="1"/>
      <c r="KQ446" s="1"/>
      <c r="KR446" s="1"/>
      <c r="KS446" s="1"/>
      <c r="KT446" s="1"/>
      <c r="KU446" s="1"/>
      <c r="KV446" s="1"/>
    </row>
    <row r="447" spans="1:308"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c r="JW447" s="1"/>
      <c r="JX447" s="1"/>
      <c r="JY447" s="1"/>
      <c r="JZ447" s="1"/>
      <c r="KA447" s="1"/>
      <c r="KB447" s="1"/>
      <c r="KC447" s="1"/>
      <c r="KD447" s="1"/>
      <c r="KE447" s="1"/>
      <c r="KF447" s="1"/>
      <c r="KG447" s="1"/>
      <c r="KH447" s="1"/>
      <c r="KI447" s="1"/>
      <c r="KJ447" s="1"/>
      <c r="KK447" s="1"/>
      <c r="KL447" s="1"/>
      <c r="KM447" s="1"/>
      <c r="KN447" s="1"/>
      <c r="KO447" s="1"/>
      <c r="KP447" s="1"/>
      <c r="KQ447" s="1"/>
      <c r="KR447" s="1"/>
      <c r="KS447" s="1"/>
      <c r="KT447" s="1"/>
      <c r="KU447" s="1"/>
      <c r="KV447" s="1"/>
    </row>
    <row r="448" spans="1:308"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c r="JW448" s="1"/>
      <c r="JX448" s="1"/>
      <c r="JY448" s="1"/>
      <c r="JZ448" s="1"/>
      <c r="KA448" s="1"/>
      <c r="KB448" s="1"/>
      <c r="KC448" s="1"/>
      <c r="KD448" s="1"/>
      <c r="KE448" s="1"/>
      <c r="KF448" s="1"/>
      <c r="KG448" s="1"/>
      <c r="KH448" s="1"/>
      <c r="KI448" s="1"/>
      <c r="KJ448" s="1"/>
      <c r="KK448" s="1"/>
      <c r="KL448" s="1"/>
      <c r="KM448" s="1"/>
      <c r="KN448" s="1"/>
      <c r="KO448" s="1"/>
      <c r="KP448" s="1"/>
      <c r="KQ448" s="1"/>
      <c r="KR448" s="1"/>
      <c r="KS448" s="1"/>
      <c r="KT448" s="1"/>
      <c r="KU448" s="1"/>
      <c r="KV448" s="1"/>
    </row>
    <row r="449" spans="1:308"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c r="JW449" s="1"/>
      <c r="JX449" s="1"/>
      <c r="JY449" s="1"/>
      <c r="JZ449" s="1"/>
      <c r="KA449" s="1"/>
      <c r="KB449" s="1"/>
      <c r="KC449" s="1"/>
      <c r="KD449" s="1"/>
      <c r="KE449" s="1"/>
      <c r="KF449" s="1"/>
      <c r="KG449" s="1"/>
      <c r="KH449" s="1"/>
      <c r="KI449" s="1"/>
      <c r="KJ449" s="1"/>
      <c r="KK449" s="1"/>
      <c r="KL449" s="1"/>
      <c r="KM449" s="1"/>
      <c r="KN449" s="1"/>
      <c r="KO449" s="1"/>
      <c r="KP449" s="1"/>
      <c r="KQ449" s="1"/>
      <c r="KR449" s="1"/>
      <c r="KS449" s="1"/>
      <c r="KT449" s="1"/>
      <c r="KU449" s="1"/>
      <c r="KV449" s="1"/>
    </row>
    <row r="450" spans="1:308"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c r="JW450" s="1"/>
      <c r="JX450" s="1"/>
      <c r="JY450" s="1"/>
      <c r="JZ450" s="1"/>
      <c r="KA450" s="1"/>
      <c r="KB450" s="1"/>
      <c r="KC450" s="1"/>
      <c r="KD450" s="1"/>
      <c r="KE450" s="1"/>
      <c r="KF450" s="1"/>
      <c r="KG450" s="1"/>
      <c r="KH450" s="1"/>
      <c r="KI450" s="1"/>
      <c r="KJ450" s="1"/>
      <c r="KK450" s="1"/>
      <c r="KL450" s="1"/>
      <c r="KM450" s="1"/>
      <c r="KN450" s="1"/>
      <c r="KO450" s="1"/>
      <c r="KP450" s="1"/>
      <c r="KQ450" s="1"/>
      <c r="KR450" s="1"/>
      <c r="KS450" s="1"/>
      <c r="KT450" s="1"/>
      <c r="KU450" s="1"/>
      <c r="KV450" s="1"/>
    </row>
    <row r="451" spans="1:308"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c r="JW451" s="1"/>
      <c r="JX451" s="1"/>
      <c r="JY451" s="1"/>
      <c r="JZ451" s="1"/>
      <c r="KA451" s="1"/>
      <c r="KB451" s="1"/>
      <c r="KC451" s="1"/>
      <c r="KD451" s="1"/>
      <c r="KE451" s="1"/>
      <c r="KF451" s="1"/>
      <c r="KG451" s="1"/>
      <c r="KH451" s="1"/>
      <c r="KI451" s="1"/>
      <c r="KJ451" s="1"/>
      <c r="KK451" s="1"/>
      <c r="KL451" s="1"/>
      <c r="KM451" s="1"/>
      <c r="KN451" s="1"/>
      <c r="KO451" s="1"/>
      <c r="KP451" s="1"/>
      <c r="KQ451" s="1"/>
      <c r="KR451" s="1"/>
      <c r="KS451" s="1"/>
      <c r="KT451" s="1"/>
      <c r="KU451" s="1"/>
      <c r="KV451" s="1"/>
    </row>
    <row r="452" spans="1:308"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c r="JW452" s="1"/>
      <c r="JX452" s="1"/>
      <c r="JY452" s="1"/>
      <c r="JZ452" s="1"/>
      <c r="KA452" s="1"/>
      <c r="KB452" s="1"/>
      <c r="KC452" s="1"/>
      <c r="KD452" s="1"/>
      <c r="KE452" s="1"/>
      <c r="KF452" s="1"/>
      <c r="KG452" s="1"/>
      <c r="KH452" s="1"/>
      <c r="KI452" s="1"/>
      <c r="KJ452" s="1"/>
      <c r="KK452" s="1"/>
      <c r="KL452" s="1"/>
      <c r="KM452" s="1"/>
      <c r="KN452" s="1"/>
      <c r="KO452" s="1"/>
      <c r="KP452" s="1"/>
      <c r="KQ452" s="1"/>
      <c r="KR452" s="1"/>
      <c r="KS452" s="1"/>
      <c r="KT452" s="1"/>
      <c r="KU452" s="1"/>
      <c r="KV452" s="1"/>
    </row>
    <row r="453" spans="1:308"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c r="JW453" s="1"/>
      <c r="JX453" s="1"/>
      <c r="JY453" s="1"/>
      <c r="JZ453" s="1"/>
      <c r="KA453" s="1"/>
      <c r="KB453" s="1"/>
      <c r="KC453" s="1"/>
      <c r="KD453" s="1"/>
      <c r="KE453" s="1"/>
      <c r="KF453" s="1"/>
      <c r="KG453" s="1"/>
      <c r="KH453" s="1"/>
      <c r="KI453" s="1"/>
      <c r="KJ453" s="1"/>
      <c r="KK453" s="1"/>
      <c r="KL453" s="1"/>
      <c r="KM453" s="1"/>
      <c r="KN453" s="1"/>
      <c r="KO453" s="1"/>
      <c r="KP453" s="1"/>
      <c r="KQ453" s="1"/>
      <c r="KR453" s="1"/>
      <c r="KS453" s="1"/>
      <c r="KT453" s="1"/>
      <c r="KU453" s="1"/>
      <c r="KV453" s="1"/>
    </row>
    <row r="454" spans="1:308"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c r="JW454" s="1"/>
      <c r="JX454" s="1"/>
      <c r="JY454" s="1"/>
      <c r="JZ454" s="1"/>
      <c r="KA454" s="1"/>
      <c r="KB454" s="1"/>
      <c r="KC454" s="1"/>
      <c r="KD454" s="1"/>
      <c r="KE454" s="1"/>
      <c r="KF454" s="1"/>
      <c r="KG454" s="1"/>
      <c r="KH454" s="1"/>
      <c r="KI454" s="1"/>
      <c r="KJ454" s="1"/>
      <c r="KK454" s="1"/>
      <c r="KL454" s="1"/>
      <c r="KM454" s="1"/>
      <c r="KN454" s="1"/>
      <c r="KO454" s="1"/>
      <c r="KP454" s="1"/>
      <c r="KQ454" s="1"/>
      <c r="KR454" s="1"/>
      <c r="KS454" s="1"/>
      <c r="KT454" s="1"/>
      <c r="KU454" s="1"/>
      <c r="KV454" s="1"/>
    </row>
    <row r="455" spans="1:308"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c r="JW455" s="1"/>
      <c r="JX455" s="1"/>
      <c r="JY455" s="1"/>
      <c r="JZ455" s="1"/>
      <c r="KA455" s="1"/>
      <c r="KB455" s="1"/>
      <c r="KC455" s="1"/>
      <c r="KD455" s="1"/>
      <c r="KE455" s="1"/>
      <c r="KF455" s="1"/>
      <c r="KG455" s="1"/>
      <c r="KH455" s="1"/>
      <c r="KI455" s="1"/>
      <c r="KJ455" s="1"/>
      <c r="KK455" s="1"/>
      <c r="KL455" s="1"/>
      <c r="KM455" s="1"/>
      <c r="KN455" s="1"/>
      <c r="KO455" s="1"/>
      <c r="KP455" s="1"/>
      <c r="KQ455" s="1"/>
      <c r="KR455" s="1"/>
      <c r="KS455" s="1"/>
      <c r="KT455" s="1"/>
      <c r="KU455" s="1"/>
      <c r="KV455" s="1"/>
    </row>
    <row r="456" spans="1:308"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c r="JW456" s="1"/>
      <c r="JX456" s="1"/>
      <c r="JY456" s="1"/>
      <c r="JZ456" s="1"/>
      <c r="KA456" s="1"/>
      <c r="KB456" s="1"/>
      <c r="KC456" s="1"/>
      <c r="KD456" s="1"/>
      <c r="KE456" s="1"/>
      <c r="KF456" s="1"/>
      <c r="KG456" s="1"/>
      <c r="KH456" s="1"/>
      <c r="KI456" s="1"/>
      <c r="KJ456" s="1"/>
      <c r="KK456" s="1"/>
      <c r="KL456" s="1"/>
      <c r="KM456" s="1"/>
      <c r="KN456" s="1"/>
      <c r="KO456" s="1"/>
      <c r="KP456" s="1"/>
      <c r="KQ456" s="1"/>
      <c r="KR456" s="1"/>
      <c r="KS456" s="1"/>
      <c r="KT456" s="1"/>
      <c r="KU456" s="1"/>
      <c r="KV456" s="1"/>
    </row>
    <row r="457" spans="1:308"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c r="JW457" s="1"/>
      <c r="JX457" s="1"/>
      <c r="JY457" s="1"/>
      <c r="JZ457" s="1"/>
      <c r="KA457" s="1"/>
      <c r="KB457" s="1"/>
      <c r="KC457" s="1"/>
      <c r="KD457" s="1"/>
      <c r="KE457" s="1"/>
      <c r="KF457" s="1"/>
      <c r="KG457" s="1"/>
      <c r="KH457" s="1"/>
      <c r="KI457" s="1"/>
      <c r="KJ457" s="1"/>
      <c r="KK457" s="1"/>
      <c r="KL457" s="1"/>
      <c r="KM457" s="1"/>
      <c r="KN457" s="1"/>
      <c r="KO457" s="1"/>
      <c r="KP457" s="1"/>
      <c r="KQ457" s="1"/>
      <c r="KR457" s="1"/>
      <c r="KS457" s="1"/>
      <c r="KT457" s="1"/>
      <c r="KU457" s="1"/>
      <c r="KV457" s="1"/>
    </row>
    <row r="458" spans="1:308"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c r="JW458" s="1"/>
      <c r="JX458" s="1"/>
      <c r="JY458" s="1"/>
      <c r="JZ458" s="1"/>
      <c r="KA458" s="1"/>
      <c r="KB458" s="1"/>
      <c r="KC458" s="1"/>
      <c r="KD458" s="1"/>
      <c r="KE458" s="1"/>
      <c r="KF458" s="1"/>
      <c r="KG458" s="1"/>
      <c r="KH458" s="1"/>
      <c r="KI458" s="1"/>
      <c r="KJ458" s="1"/>
      <c r="KK458" s="1"/>
      <c r="KL458" s="1"/>
      <c r="KM458" s="1"/>
      <c r="KN458" s="1"/>
      <c r="KO458" s="1"/>
      <c r="KP458" s="1"/>
      <c r="KQ458" s="1"/>
      <c r="KR458" s="1"/>
      <c r="KS458" s="1"/>
      <c r="KT458" s="1"/>
      <c r="KU458" s="1"/>
      <c r="KV458" s="1"/>
    </row>
    <row r="459" spans="1:308"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c r="JW459" s="1"/>
      <c r="JX459" s="1"/>
      <c r="JY459" s="1"/>
      <c r="JZ459" s="1"/>
      <c r="KA459" s="1"/>
      <c r="KB459" s="1"/>
      <c r="KC459" s="1"/>
      <c r="KD459" s="1"/>
      <c r="KE459" s="1"/>
      <c r="KF459" s="1"/>
      <c r="KG459" s="1"/>
      <c r="KH459" s="1"/>
      <c r="KI459" s="1"/>
      <c r="KJ459" s="1"/>
      <c r="KK459" s="1"/>
      <c r="KL459" s="1"/>
      <c r="KM459" s="1"/>
      <c r="KN459" s="1"/>
      <c r="KO459" s="1"/>
      <c r="KP459" s="1"/>
      <c r="KQ459" s="1"/>
      <c r="KR459" s="1"/>
      <c r="KS459" s="1"/>
      <c r="KT459" s="1"/>
      <c r="KU459" s="1"/>
      <c r="KV459" s="1"/>
    </row>
    <row r="460" spans="1:308"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c r="JW460" s="1"/>
      <c r="JX460" s="1"/>
      <c r="JY460" s="1"/>
      <c r="JZ460" s="1"/>
      <c r="KA460" s="1"/>
      <c r="KB460" s="1"/>
      <c r="KC460" s="1"/>
      <c r="KD460" s="1"/>
      <c r="KE460" s="1"/>
      <c r="KF460" s="1"/>
      <c r="KG460" s="1"/>
      <c r="KH460" s="1"/>
      <c r="KI460" s="1"/>
      <c r="KJ460" s="1"/>
      <c r="KK460" s="1"/>
      <c r="KL460" s="1"/>
      <c r="KM460" s="1"/>
      <c r="KN460" s="1"/>
      <c r="KO460" s="1"/>
      <c r="KP460" s="1"/>
      <c r="KQ460" s="1"/>
      <c r="KR460" s="1"/>
      <c r="KS460" s="1"/>
      <c r="KT460" s="1"/>
      <c r="KU460" s="1"/>
      <c r="KV460" s="1"/>
    </row>
    <row r="461" spans="1:308"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c r="JW461" s="1"/>
      <c r="JX461" s="1"/>
      <c r="JY461" s="1"/>
      <c r="JZ461" s="1"/>
      <c r="KA461" s="1"/>
      <c r="KB461" s="1"/>
      <c r="KC461" s="1"/>
      <c r="KD461" s="1"/>
      <c r="KE461" s="1"/>
      <c r="KF461" s="1"/>
      <c r="KG461" s="1"/>
      <c r="KH461" s="1"/>
      <c r="KI461" s="1"/>
      <c r="KJ461" s="1"/>
      <c r="KK461" s="1"/>
      <c r="KL461" s="1"/>
      <c r="KM461" s="1"/>
      <c r="KN461" s="1"/>
      <c r="KO461" s="1"/>
      <c r="KP461" s="1"/>
      <c r="KQ461" s="1"/>
      <c r="KR461" s="1"/>
      <c r="KS461" s="1"/>
      <c r="KT461" s="1"/>
      <c r="KU461" s="1"/>
      <c r="KV461" s="1"/>
    </row>
    <row r="462" spans="1:308"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c r="JW462" s="1"/>
      <c r="JX462" s="1"/>
      <c r="JY462" s="1"/>
      <c r="JZ462" s="1"/>
      <c r="KA462" s="1"/>
      <c r="KB462" s="1"/>
      <c r="KC462" s="1"/>
      <c r="KD462" s="1"/>
      <c r="KE462" s="1"/>
      <c r="KF462" s="1"/>
      <c r="KG462" s="1"/>
      <c r="KH462" s="1"/>
      <c r="KI462" s="1"/>
      <c r="KJ462" s="1"/>
      <c r="KK462" s="1"/>
      <c r="KL462" s="1"/>
      <c r="KM462" s="1"/>
      <c r="KN462" s="1"/>
      <c r="KO462" s="1"/>
      <c r="KP462" s="1"/>
      <c r="KQ462" s="1"/>
      <c r="KR462" s="1"/>
      <c r="KS462" s="1"/>
      <c r="KT462" s="1"/>
      <c r="KU462" s="1"/>
      <c r="KV462" s="1"/>
    </row>
    <row r="463" spans="1:308"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c r="JW463" s="1"/>
      <c r="JX463" s="1"/>
      <c r="JY463" s="1"/>
      <c r="JZ463" s="1"/>
      <c r="KA463" s="1"/>
      <c r="KB463" s="1"/>
      <c r="KC463" s="1"/>
      <c r="KD463" s="1"/>
      <c r="KE463" s="1"/>
      <c r="KF463" s="1"/>
      <c r="KG463" s="1"/>
      <c r="KH463" s="1"/>
      <c r="KI463" s="1"/>
      <c r="KJ463" s="1"/>
      <c r="KK463" s="1"/>
      <c r="KL463" s="1"/>
      <c r="KM463" s="1"/>
      <c r="KN463" s="1"/>
      <c r="KO463" s="1"/>
      <c r="KP463" s="1"/>
      <c r="KQ463" s="1"/>
      <c r="KR463" s="1"/>
      <c r="KS463" s="1"/>
      <c r="KT463" s="1"/>
      <c r="KU463" s="1"/>
      <c r="KV463" s="1"/>
    </row>
    <row r="464" spans="1:308"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c r="JW464" s="1"/>
      <c r="JX464" s="1"/>
      <c r="JY464" s="1"/>
      <c r="JZ464" s="1"/>
      <c r="KA464" s="1"/>
      <c r="KB464" s="1"/>
      <c r="KC464" s="1"/>
      <c r="KD464" s="1"/>
      <c r="KE464" s="1"/>
      <c r="KF464" s="1"/>
      <c r="KG464" s="1"/>
      <c r="KH464" s="1"/>
      <c r="KI464" s="1"/>
      <c r="KJ464" s="1"/>
      <c r="KK464" s="1"/>
      <c r="KL464" s="1"/>
      <c r="KM464" s="1"/>
      <c r="KN464" s="1"/>
      <c r="KO464" s="1"/>
      <c r="KP464" s="1"/>
      <c r="KQ464" s="1"/>
      <c r="KR464" s="1"/>
      <c r="KS464" s="1"/>
      <c r="KT464" s="1"/>
      <c r="KU464" s="1"/>
      <c r="KV464" s="1"/>
    </row>
    <row r="465" spans="1:308"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c r="JW465" s="1"/>
      <c r="JX465" s="1"/>
      <c r="JY465" s="1"/>
      <c r="JZ465" s="1"/>
      <c r="KA465" s="1"/>
      <c r="KB465" s="1"/>
      <c r="KC465" s="1"/>
      <c r="KD465" s="1"/>
      <c r="KE465" s="1"/>
      <c r="KF465" s="1"/>
      <c r="KG465" s="1"/>
      <c r="KH465" s="1"/>
      <c r="KI465" s="1"/>
      <c r="KJ465" s="1"/>
      <c r="KK465" s="1"/>
      <c r="KL465" s="1"/>
      <c r="KM465" s="1"/>
      <c r="KN465" s="1"/>
      <c r="KO465" s="1"/>
      <c r="KP465" s="1"/>
      <c r="KQ465" s="1"/>
      <c r="KR465" s="1"/>
      <c r="KS465" s="1"/>
      <c r="KT465" s="1"/>
      <c r="KU465" s="1"/>
      <c r="KV465" s="1"/>
    </row>
    <row r="466" spans="1:308"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c r="JW466" s="1"/>
      <c r="JX466" s="1"/>
      <c r="JY466" s="1"/>
      <c r="JZ466" s="1"/>
      <c r="KA466" s="1"/>
      <c r="KB466" s="1"/>
      <c r="KC466" s="1"/>
      <c r="KD466" s="1"/>
      <c r="KE466" s="1"/>
      <c r="KF466" s="1"/>
      <c r="KG466" s="1"/>
      <c r="KH466" s="1"/>
      <c r="KI466" s="1"/>
      <c r="KJ466" s="1"/>
      <c r="KK466" s="1"/>
      <c r="KL466" s="1"/>
      <c r="KM466" s="1"/>
      <c r="KN466" s="1"/>
      <c r="KO466" s="1"/>
      <c r="KP466" s="1"/>
      <c r="KQ466" s="1"/>
      <c r="KR466" s="1"/>
      <c r="KS466" s="1"/>
      <c r="KT466" s="1"/>
      <c r="KU466" s="1"/>
      <c r="KV466" s="1"/>
    </row>
    <row r="467" spans="1:308"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c r="JW467" s="1"/>
      <c r="JX467" s="1"/>
      <c r="JY467" s="1"/>
      <c r="JZ467" s="1"/>
      <c r="KA467" s="1"/>
      <c r="KB467" s="1"/>
      <c r="KC467" s="1"/>
      <c r="KD467" s="1"/>
      <c r="KE467" s="1"/>
      <c r="KF467" s="1"/>
      <c r="KG467" s="1"/>
      <c r="KH467" s="1"/>
      <c r="KI467" s="1"/>
      <c r="KJ467" s="1"/>
      <c r="KK467" s="1"/>
      <c r="KL467" s="1"/>
      <c r="KM467" s="1"/>
      <c r="KN467" s="1"/>
      <c r="KO467" s="1"/>
      <c r="KP467" s="1"/>
      <c r="KQ467" s="1"/>
      <c r="KR467" s="1"/>
      <c r="KS467" s="1"/>
      <c r="KT467" s="1"/>
      <c r="KU467" s="1"/>
      <c r="KV467" s="1"/>
    </row>
    <row r="468" spans="1:308"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c r="JW468" s="1"/>
      <c r="JX468" s="1"/>
      <c r="JY468" s="1"/>
      <c r="JZ468" s="1"/>
      <c r="KA468" s="1"/>
      <c r="KB468" s="1"/>
      <c r="KC468" s="1"/>
      <c r="KD468" s="1"/>
      <c r="KE468" s="1"/>
      <c r="KF468" s="1"/>
      <c r="KG468" s="1"/>
      <c r="KH468" s="1"/>
      <c r="KI468" s="1"/>
      <c r="KJ468" s="1"/>
      <c r="KK468" s="1"/>
      <c r="KL468" s="1"/>
      <c r="KM468" s="1"/>
      <c r="KN468" s="1"/>
      <c r="KO468" s="1"/>
      <c r="KP468" s="1"/>
      <c r="KQ468" s="1"/>
      <c r="KR468" s="1"/>
      <c r="KS468" s="1"/>
      <c r="KT468" s="1"/>
      <c r="KU468" s="1"/>
      <c r="KV468" s="1"/>
    </row>
    <row r="469" spans="1:308"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c r="JW469" s="1"/>
      <c r="JX469" s="1"/>
      <c r="JY469" s="1"/>
      <c r="JZ469" s="1"/>
      <c r="KA469" s="1"/>
      <c r="KB469" s="1"/>
      <c r="KC469" s="1"/>
      <c r="KD469" s="1"/>
      <c r="KE469" s="1"/>
      <c r="KF469" s="1"/>
      <c r="KG469" s="1"/>
      <c r="KH469" s="1"/>
      <c r="KI469" s="1"/>
      <c r="KJ469" s="1"/>
      <c r="KK469" s="1"/>
      <c r="KL469" s="1"/>
      <c r="KM469" s="1"/>
      <c r="KN469" s="1"/>
      <c r="KO469" s="1"/>
      <c r="KP469" s="1"/>
      <c r="KQ469" s="1"/>
      <c r="KR469" s="1"/>
      <c r="KS469" s="1"/>
      <c r="KT469" s="1"/>
      <c r="KU469" s="1"/>
      <c r="KV469" s="1"/>
    </row>
    <row r="470" spans="1:308"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c r="JW470" s="1"/>
      <c r="JX470" s="1"/>
      <c r="JY470" s="1"/>
      <c r="JZ470" s="1"/>
      <c r="KA470" s="1"/>
      <c r="KB470" s="1"/>
      <c r="KC470" s="1"/>
      <c r="KD470" s="1"/>
      <c r="KE470" s="1"/>
      <c r="KF470" s="1"/>
      <c r="KG470" s="1"/>
      <c r="KH470" s="1"/>
      <c r="KI470" s="1"/>
      <c r="KJ470" s="1"/>
      <c r="KK470" s="1"/>
      <c r="KL470" s="1"/>
      <c r="KM470" s="1"/>
      <c r="KN470" s="1"/>
      <c r="KO470" s="1"/>
      <c r="KP470" s="1"/>
      <c r="KQ470" s="1"/>
      <c r="KR470" s="1"/>
      <c r="KS470" s="1"/>
      <c r="KT470" s="1"/>
      <c r="KU470" s="1"/>
      <c r="KV470" s="1"/>
    </row>
    <row r="471" spans="1:308"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c r="JW471" s="1"/>
      <c r="JX471" s="1"/>
      <c r="JY471" s="1"/>
      <c r="JZ471" s="1"/>
      <c r="KA471" s="1"/>
      <c r="KB471" s="1"/>
      <c r="KC471" s="1"/>
      <c r="KD471" s="1"/>
      <c r="KE471" s="1"/>
      <c r="KF471" s="1"/>
      <c r="KG471" s="1"/>
      <c r="KH471" s="1"/>
      <c r="KI471" s="1"/>
      <c r="KJ471" s="1"/>
      <c r="KK471" s="1"/>
      <c r="KL471" s="1"/>
      <c r="KM471" s="1"/>
      <c r="KN471" s="1"/>
      <c r="KO471" s="1"/>
      <c r="KP471" s="1"/>
      <c r="KQ471" s="1"/>
      <c r="KR471" s="1"/>
      <c r="KS471" s="1"/>
      <c r="KT471" s="1"/>
      <c r="KU471" s="1"/>
      <c r="KV471" s="1"/>
    </row>
    <row r="472" spans="1:308"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c r="JW472" s="1"/>
      <c r="JX472" s="1"/>
      <c r="JY472" s="1"/>
      <c r="JZ472" s="1"/>
      <c r="KA472" s="1"/>
      <c r="KB472" s="1"/>
      <c r="KC472" s="1"/>
      <c r="KD472" s="1"/>
      <c r="KE472" s="1"/>
      <c r="KF472" s="1"/>
      <c r="KG472" s="1"/>
      <c r="KH472" s="1"/>
      <c r="KI472" s="1"/>
      <c r="KJ472" s="1"/>
      <c r="KK472" s="1"/>
      <c r="KL472" s="1"/>
      <c r="KM472" s="1"/>
      <c r="KN472" s="1"/>
      <c r="KO472" s="1"/>
      <c r="KP472" s="1"/>
      <c r="KQ472" s="1"/>
      <c r="KR472" s="1"/>
      <c r="KS472" s="1"/>
      <c r="KT472" s="1"/>
      <c r="KU472" s="1"/>
      <c r="KV472" s="1"/>
    </row>
    <row r="473" spans="1:308"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c r="JW473" s="1"/>
      <c r="JX473" s="1"/>
      <c r="JY473" s="1"/>
      <c r="JZ473" s="1"/>
      <c r="KA473" s="1"/>
      <c r="KB473" s="1"/>
      <c r="KC473" s="1"/>
      <c r="KD473" s="1"/>
      <c r="KE473" s="1"/>
      <c r="KF473" s="1"/>
      <c r="KG473" s="1"/>
      <c r="KH473" s="1"/>
      <c r="KI473" s="1"/>
      <c r="KJ473" s="1"/>
      <c r="KK473" s="1"/>
      <c r="KL473" s="1"/>
      <c r="KM473" s="1"/>
      <c r="KN473" s="1"/>
      <c r="KO473" s="1"/>
      <c r="KP473" s="1"/>
      <c r="KQ473" s="1"/>
      <c r="KR473" s="1"/>
      <c r="KS473" s="1"/>
      <c r="KT473" s="1"/>
      <c r="KU473" s="1"/>
      <c r="KV473" s="1"/>
    </row>
    <row r="474" spans="1:308"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c r="JW474" s="1"/>
      <c r="JX474" s="1"/>
      <c r="JY474" s="1"/>
      <c r="JZ474" s="1"/>
      <c r="KA474" s="1"/>
      <c r="KB474" s="1"/>
      <c r="KC474" s="1"/>
      <c r="KD474" s="1"/>
      <c r="KE474" s="1"/>
      <c r="KF474" s="1"/>
      <c r="KG474" s="1"/>
      <c r="KH474" s="1"/>
      <c r="KI474" s="1"/>
      <c r="KJ474" s="1"/>
      <c r="KK474" s="1"/>
      <c r="KL474" s="1"/>
      <c r="KM474" s="1"/>
      <c r="KN474" s="1"/>
      <c r="KO474" s="1"/>
      <c r="KP474" s="1"/>
      <c r="KQ474" s="1"/>
      <c r="KR474" s="1"/>
      <c r="KS474" s="1"/>
      <c r="KT474" s="1"/>
      <c r="KU474" s="1"/>
      <c r="KV474" s="1"/>
    </row>
    <row r="475" spans="1:308"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c r="JW475" s="1"/>
      <c r="JX475" s="1"/>
      <c r="JY475" s="1"/>
      <c r="JZ475" s="1"/>
      <c r="KA475" s="1"/>
      <c r="KB475" s="1"/>
      <c r="KC475" s="1"/>
      <c r="KD475" s="1"/>
      <c r="KE475" s="1"/>
      <c r="KF475" s="1"/>
      <c r="KG475" s="1"/>
      <c r="KH475" s="1"/>
      <c r="KI475" s="1"/>
      <c r="KJ475" s="1"/>
      <c r="KK475" s="1"/>
      <c r="KL475" s="1"/>
      <c r="KM475" s="1"/>
      <c r="KN475" s="1"/>
      <c r="KO475" s="1"/>
      <c r="KP475" s="1"/>
      <c r="KQ475" s="1"/>
      <c r="KR475" s="1"/>
      <c r="KS475" s="1"/>
      <c r="KT475" s="1"/>
      <c r="KU475" s="1"/>
      <c r="KV475" s="1"/>
    </row>
    <row r="476" spans="1:308"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c r="JW476" s="1"/>
      <c r="JX476" s="1"/>
      <c r="JY476" s="1"/>
      <c r="JZ476" s="1"/>
      <c r="KA476" s="1"/>
      <c r="KB476" s="1"/>
      <c r="KC476" s="1"/>
      <c r="KD476" s="1"/>
      <c r="KE476" s="1"/>
      <c r="KF476" s="1"/>
      <c r="KG476" s="1"/>
      <c r="KH476" s="1"/>
      <c r="KI476" s="1"/>
      <c r="KJ476" s="1"/>
      <c r="KK476" s="1"/>
      <c r="KL476" s="1"/>
      <c r="KM476" s="1"/>
      <c r="KN476" s="1"/>
      <c r="KO476" s="1"/>
      <c r="KP476" s="1"/>
      <c r="KQ476" s="1"/>
      <c r="KR476" s="1"/>
      <c r="KS476" s="1"/>
      <c r="KT476" s="1"/>
      <c r="KU476" s="1"/>
      <c r="KV476" s="1"/>
    </row>
    <row r="477" spans="1:308"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c r="JW477" s="1"/>
      <c r="JX477" s="1"/>
      <c r="JY477" s="1"/>
      <c r="JZ477" s="1"/>
      <c r="KA477" s="1"/>
      <c r="KB477" s="1"/>
      <c r="KC477" s="1"/>
      <c r="KD477" s="1"/>
      <c r="KE477" s="1"/>
      <c r="KF477" s="1"/>
      <c r="KG477" s="1"/>
      <c r="KH477" s="1"/>
      <c r="KI477" s="1"/>
      <c r="KJ477" s="1"/>
      <c r="KK477" s="1"/>
      <c r="KL477" s="1"/>
      <c r="KM477" s="1"/>
      <c r="KN477" s="1"/>
      <c r="KO477" s="1"/>
      <c r="KP477" s="1"/>
      <c r="KQ477" s="1"/>
      <c r="KR477" s="1"/>
      <c r="KS477" s="1"/>
      <c r="KT477" s="1"/>
      <c r="KU477" s="1"/>
      <c r="KV477" s="1"/>
    </row>
    <row r="478" spans="1:308"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c r="JW478" s="1"/>
      <c r="JX478" s="1"/>
      <c r="JY478" s="1"/>
      <c r="JZ478" s="1"/>
      <c r="KA478" s="1"/>
      <c r="KB478" s="1"/>
      <c r="KC478" s="1"/>
      <c r="KD478" s="1"/>
      <c r="KE478" s="1"/>
      <c r="KF478" s="1"/>
      <c r="KG478" s="1"/>
      <c r="KH478" s="1"/>
      <c r="KI478" s="1"/>
      <c r="KJ478" s="1"/>
      <c r="KK478" s="1"/>
      <c r="KL478" s="1"/>
      <c r="KM478" s="1"/>
      <c r="KN478" s="1"/>
      <c r="KO478" s="1"/>
      <c r="KP478" s="1"/>
      <c r="KQ478" s="1"/>
      <c r="KR478" s="1"/>
      <c r="KS478" s="1"/>
      <c r="KT478" s="1"/>
      <c r="KU478" s="1"/>
      <c r="KV478" s="1"/>
    </row>
    <row r="479" spans="1:308"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c r="JW479" s="1"/>
      <c r="JX479" s="1"/>
      <c r="JY479" s="1"/>
      <c r="JZ479" s="1"/>
      <c r="KA479" s="1"/>
      <c r="KB479" s="1"/>
      <c r="KC479" s="1"/>
      <c r="KD479" s="1"/>
      <c r="KE479" s="1"/>
      <c r="KF479" s="1"/>
      <c r="KG479" s="1"/>
      <c r="KH479" s="1"/>
      <c r="KI479" s="1"/>
      <c r="KJ479" s="1"/>
      <c r="KK479" s="1"/>
      <c r="KL479" s="1"/>
      <c r="KM479" s="1"/>
      <c r="KN479" s="1"/>
      <c r="KO479" s="1"/>
      <c r="KP479" s="1"/>
      <c r="KQ479" s="1"/>
      <c r="KR479" s="1"/>
      <c r="KS479" s="1"/>
      <c r="KT479" s="1"/>
      <c r="KU479" s="1"/>
      <c r="KV479" s="1"/>
    </row>
    <row r="480" spans="1:308"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c r="JW480" s="1"/>
      <c r="JX480" s="1"/>
      <c r="JY480" s="1"/>
      <c r="JZ480" s="1"/>
      <c r="KA480" s="1"/>
      <c r="KB480" s="1"/>
      <c r="KC480" s="1"/>
      <c r="KD480" s="1"/>
      <c r="KE480" s="1"/>
      <c r="KF480" s="1"/>
      <c r="KG480" s="1"/>
      <c r="KH480" s="1"/>
      <c r="KI480" s="1"/>
      <c r="KJ480" s="1"/>
      <c r="KK480" s="1"/>
      <c r="KL480" s="1"/>
      <c r="KM480" s="1"/>
      <c r="KN480" s="1"/>
      <c r="KO480" s="1"/>
      <c r="KP480" s="1"/>
      <c r="KQ480" s="1"/>
      <c r="KR480" s="1"/>
      <c r="KS480" s="1"/>
      <c r="KT480" s="1"/>
      <c r="KU480" s="1"/>
      <c r="KV480" s="1"/>
    </row>
    <row r="481" spans="1:308"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c r="JW481" s="1"/>
      <c r="JX481" s="1"/>
      <c r="JY481" s="1"/>
      <c r="JZ481" s="1"/>
      <c r="KA481" s="1"/>
      <c r="KB481" s="1"/>
      <c r="KC481" s="1"/>
      <c r="KD481" s="1"/>
      <c r="KE481" s="1"/>
      <c r="KF481" s="1"/>
      <c r="KG481" s="1"/>
      <c r="KH481" s="1"/>
      <c r="KI481" s="1"/>
      <c r="KJ481" s="1"/>
      <c r="KK481" s="1"/>
      <c r="KL481" s="1"/>
      <c r="KM481" s="1"/>
      <c r="KN481" s="1"/>
      <c r="KO481" s="1"/>
      <c r="KP481" s="1"/>
      <c r="KQ481" s="1"/>
      <c r="KR481" s="1"/>
      <c r="KS481" s="1"/>
      <c r="KT481" s="1"/>
      <c r="KU481" s="1"/>
      <c r="KV481" s="1"/>
    </row>
    <row r="482" spans="1:308"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c r="JW482" s="1"/>
      <c r="JX482" s="1"/>
      <c r="JY482" s="1"/>
      <c r="JZ482" s="1"/>
      <c r="KA482" s="1"/>
      <c r="KB482" s="1"/>
      <c r="KC482" s="1"/>
      <c r="KD482" s="1"/>
      <c r="KE482" s="1"/>
      <c r="KF482" s="1"/>
      <c r="KG482" s="1"/>
      <c r="KH482" s="1"/>
      <c r="KI482" s="1"/>
      <c r="KJ482" s="1"/>
      <c r="KK482" s="1"/>
      <c r="KL482" s="1"/>
      <c r="KM482" s="1"/>
      <c r="KN482" s="1"/>
      <c r="KO482" s="1"/>
      <c r="KP482" s="1"/>
      <c r="KQ482" s="1"/>
      <c r="KR482" s="1"/>
      <c r="KS482" s="1"/>
      <c r="KT482" s="1"/>
      <c r="KU482" s="1"/>
      <c r="KV482" s="1"/>
    </row>
    <row r="483" spans="1:308"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c r="JW483" s="1"/>
      <c r="JX483" s="1"/>
      <c r="JY483" s="1"/>
      <c r="JZ483" s="1"/>
      <c r="KA483" s="1"/>
      <c r="KB483" s="1"/>
      <c r="KC483" s="1"/>
      <c r="KD483" s="1"/>
      <c r="KE483" s="1"/>
      <c r="KF483" s="1"/>
      <c r="KG483" s="1"/>
      <c r="KH483" s="1"/>
      <c r="KI483" s="1"/>
      <c r="KJ483" s="1"/>
      <c r="KK483" s="1"/>
      <c r="KL483" s="1"/>
      <c r="KM483" s="1"/>
      <c r="KN483" s="1"/>
      <c r="KO483" s="1"/>
      <c r="KP483" s="1"/>
      <c r="KQ483" s="1"/>
      <c r="KR483" s="1"/>
      <c r="KS483" s="1"/>
      <c r="KT483" s="1"/>
      <c r="KU483" s="1"/>
      <c r="KV483" s="1"/>
    </row>
    <row r="484" spans="1:308"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c r="JW484" s="1"/>
      <c r="JX484" s="1"/>
      <c r="JY484" s="1"/>
      <c r="JZ484" s="1"/>
      <c r="KA484" s="1"/>
      <c r="KB484" s="1"/>
      <c r="KC484" s="1"/>
      <c r="KD484" s="1"/>
      <c r="KE484" s="1"/>
      <c r="KF484" s="1"/>
      <c r="KG484" s="1"/>
      <c r="KH484" s="1"/>
      <c r="KI484" s="1"/>
      <c r="KJ484" s="1"/>
      <c r="KK484" s="1"/>
      <c r="KL484" s="1"/>
      <c r="KM484" s="1"/>
      <c r="KN484" s="1"/>
      <c r="KO484" s="1"/>
      <c r="KP484" s="1"/>
      <c r="KQ484" s="1"/>
      <c r="KR484" s="1"/>
      <c r="KS484" s="1"/>
      <c r="KT484" s="1"/>
      <c r="KU484" s="1"/>
      <c r="KV484" s="1"/>
    </row>
    <row r="485" spans="1:308"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c r="JW485" s="1"/>
      <c r="JX485" s="1"/>
      <c r="JY485" s="1"/>
      <c r="JZ485" s="1"/>
      <c r="KA485" s="1"/>
      <c r="KB485" s="1"/>
      <c r="KC485" s="1"/>
      <c r="KD485" s="1"/>
      <c r="KE485" s="1"/>
      <c r="KF485" s="1"/>
      <c r="KG485" s="1"/>
      <c r="KH485" s="1"/>
      <c r="KI485" s="1"/>
      <c r="KJ485" s="1"/>
      <c r="KK485" s="1"/>
      <c r="KL485" s="1"/>
      <c r="KM485" s="1"/>
      <c r="KN485" s="1"/>
      <c r="KO485" s="1"/>
      <c r="KP485" s="1"/>
      <c r="KQ485" s="1"/>
      <c r="KR485" s="1"/>
      <c r="KS485" s="1"/>
      <c r="KT485" s="1"/>
      <c r="KU485" s="1"/>
      <c r="KV485" s="1"/>
    </row>
    <row r="486" spans="1:308"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c r="JW486" s="1"/>
      <c r="JX486" s="1"/>
      <c r="JY486" s="1"/>
      <c r="JZ486" s="1"/>
      <c r="KA486" s="1"/>
      <c r="KB486" s="1"/>
      <c r="KC486" s="1"/>
      <c r="KD486" s="1"/>
      <c r="KE486" s="1"/>
      <c r="KF486" s="1"/>
      <c r="KG486" s="1"/>
      <c r="KH486" s="1"/>
      <c r="KI486" s="1"/>
      <c r="KJ486" s="1"/>
      <c r="KK486" s="1"/>
      <c r="KL486" s="1"/>
      <c r="KM486" s="1"/>
      <c r="KN486" s="1"/>
      <c r="KO486" s="1"/>
      <c r="KP486" s="1"/>
      <c r="KQ486" s="1"/>
      <c r="KR486" s="1"/>
      <c r="KS486" s="1"/>
      <c r="KT486" s="1"/>
      <c r="KU486" s="1"/>
      <c r="KV486" s="1"/>
    </row>
    <row r="487" spans="1:308"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c r="JW487" s="1"/>
      <c r="JX487" s="1"/>
      <c r="JY487" s="1"/>
      <c r="JZ487" s="1"/>
      <c r="KA487" s="1"/>
      <c r="KB487" s="1"/>
      <c r="KC487" s="1"/>
      <c r="KD487" s="1"/>
      <c r="KE487" s="1"/>
      <c r="KF487" s="1"/>
      <c r="KG487" s="1"/>
      <c r="KH487" s="1"/>
      <c r="KI487" s="1"/>
      <c r="KJ487" s="1"/>
      <c r="KK487" s="1"/>
      <c r="KL487" s="1"/>
      <c r="KM487" s="1"/>
      <c r="KN487" s="1"/>
      <c r="KO487" s="1"/>
      <c r="KP487" s="1"/>
      <c r="KQ487" s="1"/>
      <c r="KR487" s="1"/>
      <c r="KS487" s="1"/>
      <c r="KT487" s="1"/>
      <c r="KU487" s="1"/>
      <c r="KV487" s="1"/>
    </row>
    <row r="488" spans="1:308"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c r="JW488" s="1"/>
      <c r="JX488" s="1"/>
      <c r="JY488" s="1"/>
      <c r="JZ488" s="1"/>
      <c r="KA488" s="1"/>
      <c r="KB488" s="1"/>
      <c r="KC488" s="1"/>
      <c r="KD488" s="1"/>
      <c r="KE488" s="1"/>
      <c r="KF488" s="1"/>
      <c r="KG488" s="1"/>
      <c r="KH488" s="1"/>
      <c r="KI488" s="1"/>
      <c r="KJ488" s="1"/>
      <c r="KK488" s="1"/>
      <c r="KL488" s="1"/>
      <c r="KM488" s="1"/>
      <c r="KN488" s="1"/>
      <c r="KO488" s="1"/>
      <c r="KP488" s="1"/>
      <c r="KQ488" s="1"/>
      <c r="KR488" s="1"/>
      <c r="KS488" s="1"/>
      <c r="KT488" s="1"/>
      <c r="KU488" s="1"/>
      <c r="KV488" s="1"/>
    </row>
    <row r="489" spans="1:308"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c r="JW489" s="1"/>
      <c r="JX489" s="1"/>
      <c r="JY489" s="1"/>
      <c r="JZ489" s="1"/>
      <c r="KA489" s="1"/>
      <c r="KB489" s="1"/>
      <c r="KC489" s="1"/>
      <c r="KD489" s="1"/>
      <c r="KE489" s="1"/>
      <c r="KF489" s="1"/>
      <c r="KG489" s="1"/>
      <c r="KH489" s="1"/>
      <c r="KI489" s="1"/>
      <c r="KJ489" s="1"/>
      <c r="KK489" s="1"/>
      <c r="KL489" s="1"/>
      <c r="KM489" s="1"/>
      <c r="KN489" s="1"/>
      <c r="KO489" s="1"/>
      <c r="KP489" s="1"/>
      <c r="KQ489" s="1"/>
      <c r="KR489" s="1"/>
      <c r="KS489" s="1"/>
      <c r="KT489" s="1"/>
      <c r="KU489" s="1"/>
      <c r="KV489" s="1"/>
    </row>
    <row r="490" spans="1:308"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c r="JW490" s="1"/>
      <c r="JX490" s="1"/>
      <c r="JY490" s="1"/>
      <c r="JZ490" s="1"/>
      <c r="KA490" s="1"/>
      <c r="KB490" s="1"/>
      <c r="KC490" s="1"/>
      <c r="KD490" s="1"/>
      <c r="KE490" s="1"/>
      <c r="KF490" s="1"/>
      <c r="KG490" s="1"/>
      <c r="KH490" s="1"/>
      <c r="KI490" s="1"/>
      <c r="KJ490" s="1"/>
      <c r="KK490" s="1"/>
      <c r="KL490" s="1"/>
      <c r="KM490" s="1"/>
      <c r="KN490" s="1"/>
      <c r="KO490" s="1"/>
      <c r="KP490" s="1"/>
      <c r="KQ490" s="1"/>
      <c r="KR490" s="1"/>
      <c r="KS490" s="1"/>
      <c r="KT490" s="1"/>
      <c r="KU490" s="1"/>
      <c r="KV490" s="1"/>
    </row>
    <row r="491" spans="1:308"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c r="JW491" s="1"/>
      <c r="JX491" s="1"/>
      <c r="JY491" s="1"/>
      <c r="JZ491" s="1"/>
      <c r="KA491" s="1"/>
      <c r="KB491" s="1"/>
      <c r="KC491" s="1"/>
      <c r="KD491" s="1"/>
      <c r="KE491" s="1"/>
      <c r="KF491" s="1"/>
      <c r="KG491" s="1"/>
      <c r="KH491" s="1"/>
      <c r="KI491" s="1"/>
      <c r="KJ491" s="1"/>
      <c r="KK491" s="1"/>
      <c r="KL491" s="1"/>
      <c r="KM491" s="1"/>
      <c r="KN491" s="1"/>
      <c r="KO491" s="1"/>
      <c r="KP491" s="1"/>
      <c r="KQ491" s="1"/>
      <c r="KR491" s="1"/>
      <c r="KS491" s="1"/>
      <c r="KT491" s="1"/>
      <c r="KU491" s="1"/>
      <c r="KV491" s="1"/>
    </row>
    <row r="492" spans="1:308"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c r="JW492" s="1"/>
      <c r="JX492" s="1"/>
      <c r="JY492" s="1"/>
      <c r="JZ492" s="1"/>
      <c r="KA492" s="1"/>
      <c r="KB492" s="1"/>
      <c r="KC492" s="1"/>
      <c r="KD492" s="1"/>
      <c r="KE492" s="1"/>
      <c r="KF492" s="1"/>
      <c r="KG492" s="1"/>
      <c r="KH492" s="1"/>
      <c r="KI492" s="1"/>
      <c r="KJ492" s="1"/>
      <c r="KK492" s="1"/>
      <c r="KL492" s="1"/>
      <c r="KM492" s="1"/>
      <c r="KN492" s="1"/>
      <c r="KO492" s="1"/>
      <c r="KP492" s="1"/>
      <c r="KQ492" s="1"/>
      <c r="KR492" s="1"/>
      <c r="KS492" s="1"/>
      <c r="KT492" s="1"/>
      <c r="KU492" s="1"/>
      <c r="KV492" s="1"/>
    </row>
    <row r="493" spans="1:308"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c r="JW493" s="1"/>
      <c r="JX493" s="1"/>
      <c r="JY493" s="1"/>
      <c r="JZ493" s="1"/>
      <c r="KA493" s="1"/>
      <c r="KB493" s="1"/>
      <c r="KC493" s="1"/>
      <c r="KD493" s="1"/>
      <c r="KE493" s="1"/>
      <c r="KF493" s="1"/>
      <c r="KG493" s="1"/>
      <c r="KH493" s="1"/>
      <c r="KI493" s="1"/>
      <c r="KJ493" s="1"/>
      <c r="KK493" s="1"/>
      <c r="KL493" s="1"/>
      <c r="KM493" s="1"/>
      <c r="KN493" s="1"/>
      <c r="KO493" s="1"/>
      <c r="KP493" s="1"/>
      <c r="KQ493" s="1"/>
      <c r="KR493" s="1"/>
      <c r="KS493" s="1"/>
      <c r="KT493" s="1"/>
      <c r="KU493" s="1"/>
      <c r="KV493" s="1"/>
    </row>
    <row r="494" spans="1:308"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c r="JW494" s="1"/>
      <c r="JX494" s="1"/>
      <c r="JY494" s="1"/>
      <c r="JZ494" s="1"/>
      <c r="KA494" s="1"/>
      <c r="KB494" s="1"/>
      <c r="KC494" s="1"/>
      <c r="KD494" s="1"/>
      <c r="KE494" s="1"/>
      <c r="KF494" s="1"/>
      <c r="KG494" s="1"/>
      <c r="KH494" s="1"/>
      <c r="KI494" s="1"/>
      <c r="KJ494" s="1"/>
      <c r="KK494" s="1"/>
      <c r="KL494" s="1"/>
      <c r="KM494" s="1"/>
      <c r="KN494" s="1"/>
      <c r="KO494" s="1"/>
      <c r="KP494" s="1"/>
      <c r="KQ494" s="1"/>
      <c r="KR494" s="1"/>
      <c r="KS494" s="1"/>
      <c r="KT494" s="1"/>
      <c r="KU494" s="1"/>
      <c r="KV494" s="1"/>
    </row>
    <row r="495" spans="1:308"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c r="JW495" s="1"/>
      <c r="JX495" s="1"/>
      <c r="JY495" s="1"/>
      <c r="JZ495" s="1"/>
      <c r="KA495" s="1"/>
      <c r="KB495" s="1"/>
      <c r="KC495" s="1"/>
      <c r="KD495" s="1"/>
      <c r="KE495" s="1"/>
      <c r="KF495" s="1"/>
      <c r="KG495" s="1"/>
      <c r="KH495" s="1"/>
      <c r="KI495" s="1"/>
      <c r="KJ495" s="1"/>
      <c r="KK495" s="1"/>
      <c r="KL495" s="1"/>
      <c r="KM495" s="1"/>
      <c r="KN495" s="1"/>
      <c r="KO495" s="1"/>
      <c r="KP495" s="1"/>
      <c r="KQ495" s="1"/>
      <c r="KR495" s="1"/>
      <c r="KS495" s="1"/>
      <c r="KT495" s="1"/>
      <c r="KU495" s="1"/>
      <c r="KV495" s="1"/>
    </row>
    <row r="496" spans="1:308"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c r="JW496" s="1"/>
      <c r="JX496" s="1"/>
      <c r="JY496" s="1"/>
      <c r="JZ496" s="1"/>
      <c r="KA496" s="1"/>
      <c r="KB496" s="1"/>
      <c r="KC496" s="1"/>
      <c r="KD496" s="1"/>
      <c r="KE496" s="1"/>
      <c r="KF496" s="1"/>
      <c r="KG496" s="1"/>
      <c r="KH496" s="1"/>
      <c r="KI496" s="1"/>
      <c r="KJ496" s="1"/>
      <c r="KK496" s="1"/>
      <c r="KL496" s="1"/>
      <c r="KM496" s="1"/>
      <c r="KN496" s="1"/>
      <c r="KO496" s="1"/>
      <c r="KP496" s="1"/>
      <c r="KQ496" s="1"/>
      <c r="KR496" s="1"/>
      <c r="KS496" s="1"/>
      <c r="KT496" s="1"/>
      <c r="KU496" s="1"/>
      <c r="KV496" s="1"/>
    </row>
    <row r="497" spans="1:308"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c r="JW497" s="1"/>
      <c r="JX497" s="1"/>
      <c r="JY497" s="1"/>
      <c r="JZ497" s="1"/>
      <c r="KA497" s="1"/>
      <c r="KB497" s="1"/>
      <c r="KC497" s="1"/>
      <c r="KD497" s="1"/>
      <c r="KE497" s="1"/>
      <c r="KF497" s="1"/>
      <c r="KG497" s="1"/>
      <c r="KH497" s="1"/>
      <c r="KI497" s="1"/>
      <c r="KJ497" s="1"/>
      <c r="KK497" s="1"/>
      <c r="KL497" s="1"/>
      <c r="KM497" s="1"/>
      <c r="KN497" s="1"/>
      <c r="KO497" s="1"/>
      <c r="KP497" s="1"/>
      <c r="KQ497" s="1"/>
      <c r="KR497" s="1"/>
      <c r="KS497" s="1"/>
      <c r="KT497" s="1"/>
      <c r="KU497" s="1"/>
      <c r="KV497" s="1"/>
    </row>
    <row r="498" spans="1:308"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c r="JW498" s="1"/>
      <c r="JX498" s="1"/>
      <c r="JY498" s="1"/>
      <c r="JZ498" s="1"/>
      <c r="KA498" s="1"/>
      <c r="KB498" s="1"/>
      <c r="KC498" s="1"/>
      <c r="KD498" s="1"/>
      <c r="KE498" s="1"/>
      <c r="KF498" s="1"/>
      <c r="KG498" s="1"/>
      <c r="KH498" s="1"/>
      <c r="KI498" s="1"/>
      <c r="KJ498" s="1"/>
      <c r="KK498" s="1"/>
      <c r="KL498" s="1"/>
      <c r="KM498" s="1"/>
      <c r="KN498" s="1"/>
      <c r="KO498" s="1"/>
      <c r="KP498" s="1"/>
      <c r="KQ498" s="1"/>
      <c r="KR498" s="1"/>
      <c r="KS498" s="1"/>
      <c r="KT498" s="1"/>
      <c r="KU498" s="1"/>
      <c r="KV498" s="1"/>
    </row>
    <row r="499" spans="1:308"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c r="JW499" s="1"/>
      <c r="JX499" s="1"/>
      <c r="JY499" s="1"/>
      <c r="JZ499" s="1"/>
      <c r="KA499" s="1"/>
      <c r="KB499" s="1"/>
      <c r="KC499" s="1"/>
      <c r="KD499" s="1"/>
      <c r="KE499" s="1"/>
      <c r="KF499" s="1"/>
      <c r="KG499" s="1"/>
      <c r="KH499" s="1"/>
      <c r="KI499" s="1"/>
      <c r="KJ499" s="1"/>
      <c r="KK499" s="1"/>
      <c r="KL499" s="1"/>
      <c r="KM499" s="1"/>
      <c r="KN499" s="1"/>
      <c r="KO499" s="1"/>
      <c r="KP499" s="1"/>
      <c r="KQ499" s="1"/>
      <c r="KR499" s="1"/>
      <c r="KS499" s="1"/>
      <c r="KT499" s="1"/>
      <c r="KU499" s="1"/>
      <c r="KV499" s="1"/>
    </row>
    <row r="500" spans="1:308"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c r="JW500" s="1"/>
      <c r="JX500" s="1"/>
      <c r="JY500" s="1"/>
      <c r="JZ500" s="1"/>
      <c r="KA500" s="1"/>
      <c r="KB500" s="1"/>
      <c r="KC500" s="1"/>
      <c r="KD500" s="1"/>
      <c r="KE500" s="1"/>
      <c r="KF500" s="1"/>
      <c r="KG500" s="1"/>
      <c r="KH500" s="1"/>
      <c r="KI500" s="1"/>
      <c r="KJ500" s="1"/>
      <c r="KK500" s="1"/>
      <c r="KL500" s="1"/>
      <c r="KM500" s="1"/>
      <c r="KN500" s="1"/>
      <c r="KO500" s="1"/>
      <c r="KP500" s="1"/>
      <c r="KQ500" s="1"/>
      <c r="KR500" s="1"/>
      <c r="KS500" s="1"/>
      <c r="KT500" s="1"/>
      <c r="KU500" s="1"/>
      <c r="KV500" s="1"/>
    </row>
    <row r="501" spans="1:308"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c r="JW501" s="1"/>
      <c r="JX501" s="1"/>
      <c r="JY501" s="1"/>
      <c r="JZ501" s="1"/>
      <c r="KA501" s="1"/>
      <c r="KB501" s="1"/>
      <c r="KC501" s="1"/>
      <c r="KD501" s="1"/>
      <c r="KE501" s="1"/>
      <c r="KF501" s="1"/>
      <c r="KG501" s="1"/>
      <c r="KH501" s="1"/>
      <c r="KI501" s="1"/>
      <c r="KJ501" s="1"/>
      <c r="KK501" s="1"/>
      <c r="KL501" s="1"/>
      <c r="KM501" s="1"/>
      <c r="KN501" s="1"/>
      <c r="KO501" s="1"/>
      <c r="KP501" s="1"/>
      <c r="KQ501" s="1"/>
      <c r="KR501" s="1"/>
      <c r="KS501" s="1"/>
      <c r="KT501" s="1"/>
      <c r="KU501" s="1"/>
      <c r="KV501" s="1"/>
    </row>
    <row r="502" spans="1:308"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c r="JW502" s="1"/>
      <c r="JX502" s="1"/>
      <c r="JY502" s="1"/>
      <c r="JZ502" s="1"/>
      <c r="KA502" s="1"/>
      <c r="KB502" s="1"/>
      <c r="KC502" s="1"/>
      <c r="KD502" s="1"/>
      <c r="KE502" s="1"/>
      <c r="KF502" s="1"/>
      <c r="KG502" s="1"/>
      <c r="KH502" s="1"/>
      <c r="KI502" s="1"/>
      <c r="KJ502" s="1"/>
      <c r="KK502" s="1"/>
      <c r="KL502" s="1"/>
      <c r="KM502" s="1"/>
      <c r="KN502" s="1"/>
      <c r="KO502" s="1"/>
      <c r="KP502" s="1"/>
      <c r="KQ502" s="1"/>
      <c r="KR502" s="1"/>
      <c r="KS502" s="1"/>
      <c r="KT502" s="1"/>
      <c r="KU502" s="1"/>
      <c r="KV502" s="1"/>
    </row>
    <row r="503" spans="1:308"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c r="JW503" s="1"/>
      <c r="JX503" s="1"/>
      <c r="JY503" s="1"/>
      <c r="JZ503" s="1"/>
      <c r="KA503" s="1"/>
      <c r="KB503" s="1"/>
      <c r="KC503" s="1"/>
      <c r="KD503" s="1"/>
      <c r="KE503" s="1"/>
      <c r="KF503" s="1"/>
      <c r="KG503" s="1"/>
      <c r="KH503" s="1"/>
      <c r="KI503" s="1"/>
      <c r="KJ503" s="1"/>
      <c r="KK503" s="1"/>
      <c r="KL503" s="1"/>
      <c r="KM503" s="1"/>
      <c r="KN503" s="1"/>
      <c r="KO503" s="1"/>
      <c r="KP503" s="1"/>
      <c r="KQ503" s="1"/>
      <c r="KR503" s="1"/>
      <c r="KS503" s="1"/>
      <c r="KT503" s="1"/>
      <c r="KU503" s="1"/>
      <c r="KV503" s="1"/>
    </row>
    <row r="504" spans="1:308"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c r="JW504" s="1"/>
      <c r="JX504" s="1"/>
      <c r="JY504" s="1"/>
      <c r="JZ504" s="1"/>
      <c r="KA504" s="1"/>
      <c r="KB504" s="1"/>
      <c r="KC504" s="1"/>
      <c r="KD504" s="1"/>
      <c r="KE504" s="1"/>
      <c r="KF504" s="1"/>
      <c r="KG504" s="1"/>
      <c r="KH504" s="1"/>
      <c r="KI504" s="1"/>
      <c r="KJ504" s="1"/>
      <c r="KK504" s="1"/>
      <c r="KL504" s="1"/>
      <c r="KM504" s="1"/>
      <c r="KN504" s="1"/>
      <c r="KO504" s="1"/>
      <c r="KP504" s="1"/>
      <c r="KQ504" s="1"/>
      <c r="KR504" s="1"/>
      <c r="KS504" s="1"/>
      <c r="KT504" s="1"/>
      <c r="KU504" s="1"/>
      <c r="KV504" s="1"/>
    </row>
    <row r="505" spans="1:308"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c r="JW505" s="1"/>
      <c r="JX505" s="1"/>
      <c r="JY505" s="1"/>
      <c r="JZ505" s="1"/>
      <c r="KA505" s="1"/>
      <c r="KB505" s="1"/>
      <c r="KC505" s="1"/>
      <c r="KD505" s="1"/>
      <c r="KE505" s="1"/>
      <c r="KF505" s="1"/>
      <c r="KG505" s="1"/>
      <c r="KH505" s="1"/>
      <c r="KI505" s="1"/>
      <c r="KJ505" s="1"/>
      <c r="KK505" s="1"/>
      <c r="KL505" s="1"/>
      <c r="KM505" s="1"/>
      <c r="KN505" s="1"/>
      <c r="KO505" s="1"/>
      <c r="KP505" s="1"/>
      <c r="KQ505" s="1"/>
      <c r="KR505" s="1"/>
      <c r="KS505" s="1"/>
      <c r="KT505" s="1"/>
      <c r="KU505" s="1"/>
      <c r="KV505" s="1"/>
    </row>
    <row r="506" spans="1:308"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c r="JW506" s="1"/>
      <c r="JX506" s="1"/>
      <c r="JY506" s="1"/>
      <c r="JZ506" s="1"/>
      <c r="KA506" s="1"/>
      <c r="KB506" s="1"/>
      <c r="KC506" s="1"/>
      <c r="KD506" s="1"/>
      <c r="KE506" s="1"/>
      <c r="KF506" s="1"/>
      <c r="KG506" s="1"/>
      <c r="KH506" s="1"/>
      <c r="KI506" s="1"/>
      <c r="KJ506" s="1"/>
      <c r="KK506" s="1"/>
      <c r="KL506" s="1"/>
      <c r="KM506" s="1"/>
      <c r="KN506" s="1"/>
      <c r="KO506" s="1"/>
      <c r="KP506" s="1"/>
      <c r="KQ506" s="1"/>
      <c r="KR506" s="1"/>
      <c r="KS506" s="1"/>
      <c r="KT506" s="1"/>
      <c r="KU506" s="1"/>
      <c r="KV506" s="1"/>
    </row>
    <row r="507" spans="1:308"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c r="JW507" s="1"/>
      <c r="JX507" s="1"/>
      <c r="JY507" s="1"/>
      <c r="JZ507" s="1"/>
      <c r="KA507" s="1"/>
      <c r="KB507" s="1"/>
      <c r="KC507" s="1"/>
      <c r="KD507" s="1"/>
      <c r="KE507" s="1"/>
      <c r="KF507" s="1"/>
      <c r="KG507" s="1"/>
      <c r="KH507" s="1"/>
      <c r="KI507" s="1"/>
      <c r="KJ507" s="1"/>
      <c r="KK507" s="1"/>
      <c r="KL507" s="1"/>
      <c r="KM507" s="1"/>
      <c r="KN507" s="1"/>
      <c r="KO507" s="1"/>
      <c r="KP507" s="1"/>
      <c r="KQ507" s="1"/>
      <c r="KR507" s="1"/>
      <c r="KS507" s="1"/>
      <c r="KT507" s="1"/>
      <c r="KU507" s="1"/>
      <c r="KV507" s="1"/>
    </row>
    <row r="508" spans="1:308"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c r="JW508" s="1"/>
      <c r="JX508" s="1"/>
      <c r="JY508" s="1"/>
      <c r="JZ508" s="1"/>
      <c r="KA508" s="1"/>
      <c r="KB508" s="1"/>
      <c r="KC508" s="1"/>
      <c r="KD508" s="1"/>
      <c r="KE508" s="1"/>
      <c r="KF508" s="1"/>
      <c r="KG508" s="1"/>
      <c r="KH508" s="1"/>
      <c r="KI508" s="1"/>
      <c r="KJ508" s="1"/>
      <c r="KK508" s="1"/>
      <c r="KL508" s="1"/>
      <c r="KM508" s="1"/>
      <c r="KN508" s="1"/>
      <c r="KO508" s="1"/>
      <c r="KP508" s="1"/>
      <c r="KQ508" s="1"/>
      <c r="KR508" s="1"/>
      <c r="KS508" s="1"/>
      <c r="KT508" s="1"/>
      <c r="KU508" s="1"/>
      <c r="KV508" s="1"/>
    </row>
    <row r="509" spans="1:308"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c r="JW509" s="1"/>
      <c r="JX509" s="1"/>
      <c r="JY509" s="1"/>
      <c r="JZ509" s="1"/>
      <c r="KA509" s="1"/>
      <c r="KB509" s="1"/>
      <c r="KC509" s="1"/>
      <c r="KD509" s="1"/>
      <c r="KE509" s="1"/>
      <c r="KF509" s="1"/>
      <c r="KG509" s="1"/>
      <c r="KH509" s="1"/>
      <c r="KI509" s="1"/>
      <c r="KJ509" s="1"/>
      <c r="KK509" s="1"/>
      <c r="KL509" s="1"/>
      <c r="KM509" s="1"/>
      <c r="KN509" s="1"/>
      <c r="KO509" s="1"/>
      <c r="KP509" s="1"/>
      <c r="KQ509" s="1"/>
      <c r="KR509" s="1"/>
      <c r="KS509" s="1"/>
      <c r="KT509" s="1"/>
      <c r="KU509" s="1"/>
      <c r="KV509" s="1"/>
    </row>
    <row r="510" spans="1:308"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c r="JW510" s="1"/>
      <c r="JX510" s="1"/>
      <c r="JY510" s="1"/>
      <c r="JZ510" s="1"/>
      <c r="KA510" s="1"/>
      <c r="KB510" s="1"/>
      <c r="KC510" s="1"/>
      <c r="KD510" s="1"/>
      <c r="KE510" s="1"/>
      <c r="KF510" s="1"/>
      <c r="KG510" s="1"/>
      <c r="KH510" s="1"/>
      <c r="KI510" s="1"/>
      <c r="KJ510" s="1"/>
      <c r="KK510" s="1"/>
      <c r="KL510" s="1"/>
      <c r="KM510" s="1"/>
      <c r="KN510" s="1"/>
      <c r="KO510" s="1"/>
      <c r="KP510" s="1"/>
      <c r="KQ510" s="1"/>
      <c r="KR510" s="1"/>
      <c r="KS510" s="1"/>
      <c r="KT510" s="1"/>
      <c r="KU510" s="1"/>
      <c r="KV510" s="1"/>
    </row>
    <row r="511" spans="1:308"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c r="JW511" s="1"/>
      <c r="JX511" s="1"/>
      <c r="JY511" s="1"/>
      <c r="JZ511" s="1"/>
      <c r="KA511" s="1"/>
      <c r="KB511" s="1"/>
      <c r="KC511" s="1"/>
      <c r="KD511" s="1"/>
      <c r="KE511" s="1"/>
      <c r="KF511" s="1"/>
      <c r="KG511" s="1"/>
      <c r="KH511" s="1"/>
      <c r="KI511" s="1"/>
      <c r="KJ511" s="1"/>
      <c r="KK511" s="1"/>
      <c r="KL511" s="1"/>
      <c r="KM511" s="1"/>
      <c r="KN511" s="1"/>
      <c r="KO511" s="1"/>
      <c r="KP511" s="1"/>
      <c r="KQ511" s="1"/>
      <c r="KR511" s="1"/>
      <c r="KS511" s="1"/>
      <c r="KT511" s="1"/>
      <c r="KU511" s="1"/>
      <c r="KV511" s="1"/>
    </row>
    <row r="512" spans="1:308"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c r="JW512" s="1"/>
      <c r="JX512" s="1"/>
      <c r="JY512" s="1"/>
      <c r="JZ512" s="1"/>
      <c r="KA512" s="1"/>
      <c r="KB512" s="1"/>
      <c r="KC512" s="1"/>
      <c r="KD512" s="1"/>
      <c r="KE512" s="1"/>
      <c r="KF512" s="1"/>
      <c r="KG512" s="1"/>
      <c r="KH512" s="1"/>
      <c r="KI512" s="1"/>
      <c r="KJ512" s="1"/>
      <c r="KK512" s="1"/>
      <c r="KL512" s="1"/>
      <c r="KM512" s="1"/>
      <c r="KN512" s="1"/>
      <c r="KO512" s="1"/>
      <c r="KP512" s="1"/>
      <c r="KQ512" s="1"/>
      <c r="KR512" s="1"/>
      <c r="KS512" s="1"/>
      <c r="KT512" s="1"/>
      <c r="KU512" s="1"/>
      <c r="KV512" s="1"/>
    </row>
    <row r="513" spans="1:308"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c r="JW513" s="1"/>
      <c r="JX513" s="1"/>
      <c r="JY513" s="1"/>
      <c r="JZ513" s="1"/>
      <c r="KA513" s="1"/>
      <c r="KB513" s="1"/>
      <c r="KC513" s="1"/>
      <c r="KD513" s="1"/>
      <c r="KE513" s="1"/>
      <c r="KF513" s="1"/>
      <c r="KG513" s="1"/>
      <c r="KH513" s="1"/>
      <c r="KI513" s="1"/>
      <c r="KJ513" s="1"/>
      <c r="KK513" s="1"/>
      <c r="KL513" s="1"/>
      <c r="KM513" s="1"/>
      <c r="KN513" s="1"/>
      <c r="KO513" s="1"/>
      <c r="KP513" s="1"/>
      <c r="KQ513" s="1"/>
      <c r="KR513" s="1"/>
      <c r="KS513" s="1"/>
      <c r="KT513" s="1"/>
      <c r="KU513" s="1"/>
      <c r="KV513" s="1"/>
    </row>
    <row r="514" spans="1:308"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c r="JW514" s="1"/>
      <c r="JX514" s="1"/>
      <c r="JY514" s="1"/>
      <c r="JZ514" s="1"/>
      <c r="KA514" s="1"/>
      <c r="KB514" s="1"/>
      <c r="KC514" s="1"/>
      <c r="KD514" s="1"/>
      <c r="KE514" s="1"/>
      <c r="KF514" s="1"/>
      <c r="KG514" s="1"/>
      <c r="KH514" s="1"/>
      <c r="KI514" s="1"/>
      <c r="KJ514" s="1"/>
      <c r="KK514" s="1"/>
      <c r="KL514" s="1"/>
      <c r="KM514" s="1"/>
      <c r="KN514" s="1"/>
      <c r="KO514" s="1"/>
      <c r="KP514" s="1"/>
      <c r="KQ514" s="1"/>
      <c r="KR514" s="1"/>
      <c r="KS514" s="1"/>
      <c r="KT514" s="1"/>
      <c r="KU514" s="1"/>
      <c r="KV514" s="1"/>
    </row>
    <row r="515" spans="1:308"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c r="JW515" s="1"/>
      <c r="JX515" s="1"/>
      <c r="JY515" s="1"/>
      <c r="JZ515" s="1"/>
      <c r="KA515" s="1"/>
      <c r="KB515" s="1"/>
      <c r="KC515" s="1"/>
      <c r="KD515" s="1"/>
      <c r="KE515" s="1"/>
      <c r="KF515" s="1"/>
      <c r="KG515" s="1"/>
      <c r="KH515" s="1"/>
      <c r="KI515" s="1"/>
      <c r="KJ515" s="1"/>
      <c r="KK515" s="1"/>
      <c r="KL515" s="1"/>
      <c r="KM515" s="1"/>
      <c r="KN515" s="1"/>
      <c r="KO515" s="1"/>
      <c r="KP515" s="1"/>
      <c r="KQ515" s="1"/>
      <c r="KR515" s="1"/>
      <c r="KS515" s="1"/>
      <c r="KT515" s="1"/>
      <c r="KU515" s="1"/>
      <c r="KV515" s="1"/>
    </row>
    <row r="516" spans="1:308"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c r="JW516" s="1"/>
      <c r="JX516" s="1"/>
      <c r="JY516" s="1"/>
      <c r="JZ516" s="1"/>
      <c r="KA516" s="1"/>
      <c r="KB516" s="1"/>
      <c r="KC516" s="1"/>
      <c r="KD516" s="1"/>
      <c r="KE516" s="1"/>
      <c r="KF516" s="1"/>
      <c r="KG516" s="1"/>
      <c r="KH516" s="1"/>
      <c r="KI516" s="1"/>
      <c r="KJ516" s="1"/>
      <c r="KK516" s="1"/>
      <c r="KL516" s="1"/>
      <c r="KM516" s="1"/>
      <c r="KN516" s="1"/>
      <c r="KO516" s="1"/>
      <c r="KP516" s="1"/>
      <c r="KQ516" s="1"/>
      <c r="KR516" s="1"/>
      <c r="KS516" s="1"/>
      <c r="KT516" s="1"/>
      <c r="KU516" s="1"/>
      <c r="KV516" s="1"/>
    </row>
    <row r="517" spans="1:308"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c r="JW517" s="1"/>
      <c r="JX517" s="1"/>
      <c r="JY517" s="1"/>
      <c r="JZ517" s="1"/>
      <c r="KA517" s="1"/>
      <c r="KB517" s="1"/>
      <c r="KC517" s="1"/>
      <c r="KD517" s="1"/>
      <c r="KE517" s="1"/>
      <c r="KF517" s="1"/>
      <c r="KG517" s="1"/>
      <c r="KH517" s="1"/>
      <c r="KI517" s="1"/>
      <c r="KJ517" s="1"/>
      <c r="KK517" s="1"/>
      <c r="KL517" s="1"/>
      <c r="KM517" s="1"/>
      <c r="KN517" s="1"/>
      <c r="KO517" s="1"/>
      <c r="KP517" s="1"/>
      <c r="KQ517" s="1"/>
      <c r="KR517" s="1"/>
      <c r="KS517" s="1"/>
      <c r="KT517" s="1"/>
      <c r="KU517" s="1"/>
      <c r="KV517" s="1"/>
    </row>
    <row r="518" spans="1:308"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c r="JW518" s="1"/>
      <c r="JX518" s="1"/>
      <c r="JY518" s="1"/>
      <c r="JZ518" s="1"/>
      <c r="KA518" s="1"/>
      <c r="KB518" s="1"/>
      <c r="KC518" s="1"/>
      <c r="KD518" s="1"/>
      <c r="KE518" s="1"/>
      <c r="KF518" s="1"/>
      <c r="KG518" s="1"/>
      <c r="KH518" s="1"/>
      <c r="KI518" s="1"/>
      <c r="KJ518" s="1"/>
      <c r="KK518" s="1"/>
      <c r="KL518" s="1"/>
      <c r="KM518" s="1"/>
      <c r="KN518" s="1"/>
      <c r="KO518" s="1"/>
      <c r="KP518" s="1"/>
      <c r="KQ518" s="1"/>
      <c r="KR518" s="1"/>
      <c r="KS518" s="1"/>
      <c r="KT518" s="1"/>
      <c r="KU518" s="1"/>
      <c r="KV518" s="1"/>
    </row>
    <row r="519" spans="1:308"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c r="JW519" s="1"/>
      <c r="JX519" s="1"/>
      <c r="JY519" s="1"/>
      <c r="JZ519" s="1"/>
      <c r="KA519" s="1"/>
      <c r="KB519" s="1"/>
      <c r="KC519" s="1"/>
      <c r="KD519" s="1"/>
      <c r="KE519" s="1"/>
      <c r="KF519" s="1"/>
      <c r="KG519" s="1"/>
      <c r="KH519" s="1"/>
      <c r="KI519" s="1"/>
      <c r="KJ519" s="1"/>
      <c r="KK519" s="1"/>
      <c r="KL519" s="1"/>
      <c r="KM519" s="1"/>
      <c r="KN519" s="1"/>
      <c r="KO519" s="1"/>
      <c r="KP519" s="1"/>
      <c r="KQ519" s="1"/>
      <c r="KR519" s="1"/>
      <c r="KS519" s="1"/>
      <c r="KT519" s="1"/>
      <c r="KU519" s="1"/>
      <c r="KV519" s="1"/>
    </row>
    <row r="520" spans="1:308"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c r="JW520" s="1"/>
      <c r="JX520" s="1"/>
      <c r="JY520" s="1"/>
      <c r="JZ520" s="1"/>
      <c r="KA520" s="1"/>
      <c r="KB520" s="1"/>
      <c r="KC520" s="1"/>
      <c r="KD520" s="1"/>
      <c r="KE520" s="1"/>
      <c r="KF520" s="1"/>
      <c r="KG520" s="1"/>
      <c r="KH520" s="1"/>
      <c r="KI520" s="1"/>
      <c r="KJ520" s="1"/>
      <c r="KK520" s="1"/>
      <c r="KL520" s="1"/>
      <c r="KM520" s="1"/>
      <c r="KN520" s="1"/>
      <c r="KO520" s="1"/>
      <c r="KP520" s="1"/>
      <c r="KQ520" s="1"/>
      <c r="KR520" s="1"/>
      <c r="KS520" s="1"/>
      <c r="KT520" s="1"/>
      <c r="KU520" s="1"/>
      <c r="KV520" s="1"/>
    </row>
    <row r="521" spans="1:308"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c r="JW521" s="1"/>
      <c r="JX521" s="1"/>
      <c r="JY521" s="1"/>
      <c r="JZ521" s="1"/>
      <c r="KA521" s="1"/>
      <c r="KB521" s="1"/>
      <c r="KC521" s="1"/>
      <c r="KD521" s="1"/>
      <c r="KE521" s="1"/>
      <c r="KF521" s="1"/>
      <c r="KG521" s="1"/>
      <c r="KH521" s="1"/>
      <c r="KI521" s="1"/>
      <c r="KJ521" s="1"/>
      <c r="KK521" s="1"/>
      <c r="KL521" s="1"/>
      <c r="KM521" s="1"/>
      <c r="KN521" s="1"/>
      <c r="KO521" s="1"/>
      <c r="KP521" s="1"/>
      <c r="KQ521" s="1"/>
      <c r="KR521" s="1"/>
      <c r="KS521" s="1"/>
      <c r="KT521" s="1"/>
      <c r="KU521" s="1"/>
      <c r="KV521" s="1"/>
    </row>
    <row r="522" spans="1:308"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c r="JW522" s="1"/>
      <c r="JX522" s="1"/>
      <c r="JY522" s="1"/>
      <c r="JZ522" s="1"/>
      <c r="KA522" s="1"/>
      <c r="KB522" s="1"/>
      <c r="KC522" s="1"/>
      <c r="KD522" s="1"/>
      <c r="KE522" s="1"/>
      <c r="KF522" s="1"/>
      <c r="KG522" s="1"/>
      <c r="KH522" s="1"/>
      <c r="KI522" s="1"/>
      <c r="KJ522" s="1"/>
      <c r="KK522" s="1"/>
      <c r="KL522" s="1"/>
      <c r="KM522" s="1"/>
      <c r="KN522" s="1"/>
      <c r="KO522" s="1"/>
      <c r="KP522" s="1"/>
      <c r="KQ522" s="1"/>
      <c r="KR522" s="1"/>
      <c r="KS522" s="1"/>
      <c r="KT522" s="1"/>
      <c r="KU522" s="1"/>
      <c r="KV522" s="1"/>
    </row>
    <row r="523" spans="1:308"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c r="JW523" s="1"/>
      <c r="JX523" s="1"/>
      <c r="JY523" s="1"/>
      <c r="JZ523" s="1"/>
      <c r="KA523" s="1"/>
      <c r="KB523" s="1"/>
      <c r="KC523" s="1"/>
      <c r="KD523" s="1"/>
      <c r="KE523" s="1"/>
      <c r="KF523" s="1"/>
      <c r="KG523" s="1"/>
      <c r="KH523" s="1"/>
      <c r="KI523" s="1"/>
      <c r="KJ523" s="1"/>
      <c r="KK523" s="1"/>
      <c r="KL523" s="1"/>
      <c r="KM523" s="1"/>
      <c r="KN523" s="1"/>
      <c r="KO523" s="1"/>
      <c r="KP523" s="1"/>
      <c r="KQ523" s="1"/>
      <c r="KR523" s="1"/>
      <c r="KS523" s="1"/>
      <c r="KT523" s="1"/>
      <c r="KU523" s="1"/>
      <c r="KV523" s="1"/>
    </row>
    <row r="524" spans="1:308"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c r="JW524" s="1"/>
      <c r="JX524" s="1"/>
      <c r="JY524" s="1"/>
      <c r="JZ524" s="1"/>
      <c r="KA524" s="1"/>
      <c r="KB524" s="1"/>
      <c r="KC524" s="1"/>
      <c r="KD524" s="1"/>
      <c r="KE524" s="1"/>
      <c r="KF524" s="1"/>
      <c r="KG524" s="1"/>
      <c r="KH524" s="1"/>
      <c r="KI524" s="1"/>
      <c r="KJ524" s="1"/>
      <c r="KK524" s="1"/>
      <c r="KL524" s="1"/>
      <c r="KM524" s="1"/>
      <c r="KN524" s="1"/>
      <c r="KO524" s="1"/>
      <c r="KP524" s="1"/>
      <c r="KQ524" s="1"/>
      <c r="KR524" s="1"/>
      <c r="KS524" s="1"/>
      <c r="KT524" s="1"/>
      <c r="KU524" s="1"/>
      <c r="KV524" s="1"/>
    </row>
    <row r="525" spans="1:308"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c r="JW525" s="1"/>
      <c r="JX525" s="1"/>
      <c r="JY525" s="1"/>
      <c r="JZ525" s="1"/>
      <c r="KA525" s="1"/>
      <c r="KB525" s="1"/>
      <c r="KC525" s="1"/>
      <c r="KD525" s="1"/>
      <c r="KE525" s="1"/>
      <c r="KF525" s="1"/>
      <c r="KG525" s="1"/>
      <c r="KH525" s="1"/>
      <c r="KI525" s="1"/>
      <c r="KJ525" s="1"/>
      <c r="KK525" s="1"/>
      <c r="KL525" s="1"/>
      <c r="KM525" s="1"/>
      <c r="KN525" s="1"/>
      <c r="KO525" s="1"/>
      <c r="KP525" s="1"/>
      <c r="KQ525" s="1"/>
      <c r="KR525" s="1"/>
      <c r="KS525" s="1"/>
      <c r="KT525" s="1"/>
      <c r="KU525" s="1"/>
      <c r="KV525" s="1"/>
    </row>
    <row r="526" spans="1:308"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c r="JW526" s="1"/>
      <c r="JX526" s="1"/>
      <c r="JY526" s="1"/>
      <c r="JZ526" s="1"/>
      <c r="KA526" s="1"/>
      <c r="KB526" s="1"/>
      <c r="KC526" s="1"/>
      <c r="KD526" s="1"/>
      <c r="KE526" s="1"/>
      <c r="KF526" s="1"/>
      <c r="KG526" s="1"/>
      <c r="KH526" s="1"/>
      <c r="KI526" s="1"/>
      <c r="KJ526" s="1"/>
      <c r="KK526" s="1"/>
      <c r="KL526" s="1"/>
      <c r="KM526" s="1"/>
      <c r="KN526" s="1"/>
      <c r="KO526" s="1"/>
      <c r="KP526" s="1"/>
      <c r="KQ526" s="1"/>
      <c r="KR526" s="1"/>
      <c r="KS526" s="1"/>
      <c r="KT526" s="1"/>
      <c r="KU526" s="1"/>
      <c r="KV526" s="1"/>
    </row>
    <row r="527" spans="1:308"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c r="JW527" s="1"/>
      <c r="JX527" s="1"/>
      <c r="JY527" s="1"/>
      <c r="JZ527" s="1"/>
      <c r="KA527" s="1"/>
      <c r="KB527" s="1"/>
      <c r="KC527" s="1"/>
      <c r="KD527" s="1"/>
      <c r="KE527" s="1"/>
      <c r="KF527" s="1"/>
      <c r="KG527" s="1"/>
      <c r="KH527" s="1"/>
      <c r="KI527" s="1"/>
      <c r="KJ527" s="1"/>
      <c r="KK527" s="1"/>
      <c r="KL527" s="1"/>
      <c r="KM527" s="1"/>
      <c r="KN527" s="1"/>
      <c r="KO527" s="1"/>
      <c r="KP527" s="1"/>
      <c r="KQ527" s="1"/>
      <c r="KR527" s="1"/>
      <c r="KS527" s="1"/>
      <c r="KT527" s="1"/>
      <c r="KU527" s="1"/>
      <c r="KV527" s="1"/>
    </row>
    <row r="528" spans="1:308"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c r="JW528" s="1"/>
      <c r="JX528" s="1"/>
      <c r="JY528" s="1"/>
      <c r="JZ528" s="1"/>
      <c r="KA528" s="1"/>
      <c r="KB528" s="1"/>
      <c r="KC528" s="1"/>
      <c r="KD528" s="1"/>
      <c r="KE528" s="1"/>
      <c r="KF528" s="1"/>
      <c r="KG528" s="1"/>
      <c r="KH528" s="1"/>
      <c r="KI528" s="1"/>
      <c r="KJ528" s="1"/>
      <c r="KK528" s="1"/>
      <c r="KL528" s="1"/>
      <c r="KM528" s="1"/>
      <c r="KN528" s="1"/>
      <c r="KO528" s="1"/>
      <c r="KP528" s="1"/>
      <c r="KQ528" s="1"/>
      <c r="KR528" s="1"/>
      <c r="KS528" s="1"/>
      <c r="KT528" s="1"/>
      <c r="KU528" s="1"/>
      <c r="KV528" s="1"/>
    </row>
    <row r="529" spans="1:308"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c r="JW529" s="1"/>
      <c r="JX529" s="1"/>
      <c r="JY529" s="1"/>
      <c r="JZ529" s="1"/>
      <c r="KA529" s="1"/>
      <c r="KB529" s="1"/>
      <c r="KC529" s="1"/>
      <c r="KD529" s="1"/>
      <c r="KE529" s="1"/>
      <c r="KF529" s="1"/>
      <c r="KG529" s="1"/>
      <c r="KH529" s="1"/>
      <c r="KI529" s="1"/>
      <c r="KJ529" s="1"/>
      <c r="KK529" s="1"/>
      <c r="KL529" s="1"/>
      <c r="KM529" s="1"/>
      <c r="KN529" s="1"/>
      <c r="KO529" s="1"/>
      <c r="KP529" s="1"/>
      <c r="KQ529" s="1"/>
      <c r="KR529" s="1"/>
      <c r="KS529" s="1"/>
      <c r="KT529" s="1"/>
      <c r="KU529" s="1"/>
      <c r="KV529" s="1"/>
    </row>
    <row r="530" spans="1:308"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c r="JW530" s="1"/>
      <c r="JX530" s="1"/>
      <c r="JY530" s="1"/>
      <c r="JZ530" s="1"/>
      <c r="KA530" s="1"/>
      <c r="KB530" s="1"/>
      <c r="KC530" s="1"/>
      <c r="KD530" s="1"/>
      <c r="KE530" s="1"/>
      <c r="KF530" s="1"/>
      <c r="KG530" s="1"/>
      <c r="KH530" s="1"/>
      <c r="KI530" s="1"/>
      <c r="KJ530" s="1"/>
      <c r="KK530" s="1"/>
      <c r="KL530" s="1"/>
      <c r="KM530" s="1"/>
      <c r="KN530" s="1"/>
      <c r="KO530" s="1"/>
      <c r="KP530" s="1"/>
      <c r="KQ530" s="1"/>
      <c r="KR530" s="1"/>
      <c r="KS530" s="1"/>
      <c r="KT530" s="1"/>
      <c r="KU530" s="1"/>
      <c r="KV530" s="1"/>
    </row>
    <row r="531" spans="1:308"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c r="JW531" s="1"/>
      <c r="JX531" s="1"/>
      <c r="JY531" s="1"/>
      <c r="JZ531" s="1"/>
      <c r="KA531" s="1"/>
      <c r="KB531" s="1"/>
      <c r="KC531" s="1"/>
      <c r="KD531" s="1"/>
      <c r="KE531" s="1"/>
      <c r="KF531" s="1"/>
      <c r="KG531" s="1"/>
      <c r="KH531" s="1"/>
      <c r="KI531" s="1"/>
      <c r="KJ531" s="1"/>
      <c r="KK531" s="1"/>
      <c r="KL531" s="1"/>
      <c r="KM531" s="1"/>
      <c r="KN531" s="1"/>
      <c r="KO531" s="1"/>
      <c r="KP531" s="1"/>
      <c r="KQ531" s="1"/>
      <c r="KR531" s="1"/>
      <c r="KS531" s="1"/>
      <c r="KT531" s="1"/>
      <c r="KU531" s="1"/>
      <c r="KV531" s="1"/>
    </row>
    <row r="532" spans="1:308"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c r="JW532" s="1"/>
      <c r="JX532" s="1"/>
      <c r="JY532" s="1"/>
      <c r="JZ532" s="1"/>
      <c r="KA532" s="1"/>
      <c r="KB532" s="1"/>
      <c r="KC532" s="1"/>
      <c r="KD532" s="1"/>
      <c r="KE532" s="1"/>
      <c r="KF532" s="1"/>
      <c r="KG532" s="1"/>
      <c r="KH532" s="1"/>
      <c r="KI532" s="1"/>
      <c r="KJ532" s="1"/>
      <c r="KK532" s="1"/>
      <c r="KL532" s="1"/>
      <c r="KM532" s="1"/>
      <c r="KN532" s="1"/>
      <c r="KO532" s="1"/>
      <c r="KP532" s="1"/>
      <c r="KQ532" s="1"/>
      <c r="KR532" s="1"/>
      <c r="KS532" s="1"/>
      <c r="KT532" s="1"/>
      <c r="KU532" s="1"/>
      <c r="KV532" s="1"/>
    </row>
    <row r="533" spans="1:308"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c r="JW533" s="1"/>
      <c r="JX533" s="1"/>
      <c r="JY533" s="1"/>
      <c r="JZ533" s="1"/>
      <c r="KA533" s="1"/>
      <c r="KB533" s="1"/>
      <c r="KC533" s="1"/>
      <c r="KD533" s="1"/>
      <c r="KE533" s="1"/>
      <c r="KF533" s="1"/>
      <c r="KG533" s="1"/>
      <c r="KH533" s="1"/>
      <c r="KI533" s="1"/>
      <c r="KJ533" s="1"/>
      <c r="KK533" s="1"/>
      <c r="KL533" s="1"/>
      <c r="KM533" s="1"/>
      <c r="KN533" s="1"/>
      <c r="KO533" s="1"/>
      <c r="KP533" s="1"/>
      <c r="KQ533" s="1"/>
      <c r="KR533" s="1"/>
      <c r="KS533" s="1"/>
      <c r="KT533" s="1"/>
      <c r="KU533" s="1"/>
      <c r="KV533" s="1"/>
    </row>
    <row r="534" spans="1:308"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c r="JW534" s="1"/>
      <c r="JX534" s="1"/>
      <c r="JY534" s="1"/>
      <c r="JZ534" s="1"/>
      <c r="KA534" s="1"/>
      <c r="KB534" s="1"/>
      <c r="KC534" s="1"/>
      <c r="KD534" s="1"/>
      <c r="KE534" s="1"/>
      <c r="KF534" s="1"/>
      <c r="KG534" s="1"/>
      <c r="KH534" s="1"/>
      <c r="KI534" s="1"/>
      <c r="KJ534" s="1"/>
      <c r="KK534" s="1"/>
      <c r="KL534" s="1"/>
      <c r="KM534" s="1"/>
      <c r="KN534" s="1"/>
      <c r="KO534" s="1"/>
      <c r="KP534" s="1"/>
      <c r="KQ534" s="1"/>
      <c r="KR534" s="1"/>
      <c r="KS534" s="1"/>
      <c r="KT534" s="1"/>
      <c r="KU534" s="1"/>
      <c r="KV534" s="1"/>
    </row>
    <row r="535" spans="1:308"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c r="JW535" s="1"/>
      <c r="JX535" s="1"/>
      <c r="JY535" s="1"/>
      <c r="JZ535" s="1"/>
      <c r="KA535" s="1"/>
      <c r="KB535" s="1"/>
      <c r="KC535" s="1"/>
      <c r="KD535" s="1"/>
      <c r="KE535" s="1"/>
      <c r="KF535" s="1"/>
      <c r="KG535" s="1"/>
      <c r="KH535" s="1"/>
      <c r="KI535" s="1"/>
      <c r="KJ535" s="1"/>
      <c r="KK535" s="1"/>
      <c r="KL535" s="1"/>
      <c r="KM535" s="1"/>
      <c r="KN535" s="1"/>
      <c r="KO535" s="1"/>
      <c r="KP535" s="1"/>
      <c r="KQ535" s="1"/>
      <c r="KR535" s="1"/>
      <c r="KS535" s="1"/>
      <c r="KT535" s="1"/>
      <c r="KU535" s="1"/>
      <c r="KV535" s="1"/>
    </row>
    <row r="536" spans="1:308"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c r="JW536" s="1"/>
      <c r="JX536" s="1"/>
      <c r="JY536" s="1"/>
      <c r="JZ536" s="1"/>
      <c r="KA536" s="1"/>
      <c r="KB536" s="1"/>
      <c r="KC536" s="1"/>
      <c r="KD536" s="1"/>
      <c r="KE536" s="1"/>
      <c r="KF536" s="1"/>
      <c r="KG536" s="1"/>
      <c r="KH536" s="1"/>
      <c r="KI536" s="1"/>
      <c r="KJ536" s="1"/>
      <c r="KK536" s="1"/>
      <c r="KL536" s="1"/>
      <c r="KM536" s="1"/>
      <c r="KN536" s="1"/>
      <c r="KO536" s="1"/>
      <c r="KP536" s="1"/>
      <c r="KQ536" s="1"/>
      <c r="KR536" s="1"/>
      <c r="KS536" s="1"/>
      <c r="KT536" s="1"/>
      <c r="KU536" s="1"/>
      <c r="KV536" s="1"/>
    </row>
    <row r="537" spans="1:308"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c r="JW537" s="1"/>
      <c r="JX537" s="1"/>
      <c r="JY537" s="1"/>
      <c r="JZ537" s="1"/>
      <c r="KA537" s="1"/>
      <c r="KB537" s="1"/>
      <c r="KC537" s="1"/>
      <c r="KD537" s="1"/>
      <c r="KE537" s="1"/>
      <c r="KF537" s="1"/>
      <c r="KG537" s="1"/>
      <c r="KH537" s="1"/>
      <c r="KI537" s="1"/>
      <c r="KJ537" s="1"/>
      <c r="KK537" s="1"/>
      <c r="KL537" s="1"/>
      <c r="KM537" s="1"/>
      <c r="KN537" s="1"/>
      <c r="KO537" s="1"/>
      <c r="KP537" s="1"/>
      <c r="KQ537" s="1"/>
      <c r="KR537" s="1"/>
      <c r="KS537" s="1"/>
      <c r="KT537" s="1"/>
      <c r="KU537" s="1"/>
      <c r="KV537" s="1"/>
    </row>
    <row r="538" spans="1:308"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c r="JW538" s="1"/>
      <c r="JX538" s="1"/>
      <c r="JY538" s="1"/>
      <c r="JZ538" s="1"/>
      <c r="KA538" s="1"/>
      <c r="KB538" s="1"/>
      <c r="KC538" s="1"/>
      <c r="KD538" s="1"/>
      <c r="KE538" s="1"/>
      <c r="KF538" s="1"/>
      <c r="KG538" s="1"/>
      <c r="KH538" s="1"/>
      <c r="KI538" s="1"/>
      <c r="KJ538" s="1"/>
      <c r="KK538" s="1"/>
      <c r="KL538" s="1"/>
      <c r="KM538" s="1"/>
      <c r="KN538" s="1"/>
      <c r="KO538" s="1"/>
      <c r="KP538" s="1"/>
      <c r="KQ538" s="1"/>
      <c r="KR538" s="1"/>
      <c r="KS538" s="1"/>
      <c r="KT538" s="1"/>
      <c r="KU538" s="1"/>
      <c r="KV538" s="1"/>
    </row>
    <row r="539" spans="1:308"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c r="JW539" s="1"/>
      <c r="JX539" s="1"/>
      <c r="JY539" s="1"/>
      <c r="JZ539" s="1"/>
      <c r="KA539" s="1"/>
      <c r="KB539" s="1"/>
      <c r="KC539" s="1"/>
      <c r="KD539" s="1"/>
      <c r="KE539" s="1"/>
      <c r="KF539" s="1"/>
      <c r="KG539" s="1"/>
      <c r="KH539" s="1"/>
      <c r="KI539" s="1"/>
      <c r="KJ539" s="1"/>
      <c r="KK539" s="1"/>
      <c r="KL539" s="1"/>
      <c r="KM539" s="1"/>
      <c r="KN539" s="1"/>
      <c r="KO539" s="1"/>
      <c r="KP539" s="1"/>
      <c r="KQ539" s="1"/>
      <c r="KR539" s="1"/>
      <c r="KS539" s="1"/>
      <c r="KT539" s="1"/>
      <c r="KU539" s="1"/>
      <c r="KV539" s="1"/>
    </row>
    <row r="540" spans="1:308"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c r="JW540" s="1"/>
      <c r="JX540" s="1"/>
      <c r="JY540" s="1"/>
      <c r="JZ540" s="1"/>
      <c r="KA540" s="1"/>
      <c r="KB540" s="1"/>
      <c r="KC540" s="1"/>
      <c r="KD540" s="1"/>
      <c r="KE540" s="1"/>
      <c r="KF540" s="1"/>
      <c r="KG540" s="1"/>
      <c r="KH540" s="1"/>
      <c r="KI540" s="1"/>
      <c r="KJ540" s="1"/>
      <c r="KK540" s="1"/>
      <c r="KL540" s="1"/>
      <c r="KM540" s="1"/>
      <c r="KN540" s="1"/>
      <c r="KO540" s="1"/>
      <c r="KP540" s="1"/>
      <c r="KQ540" s="1"/>
      <c r="KR540" s="1"/>
      <c r="KS540" s="1"/>
      <c r="KT540" s="1"/>
      <c r="KU540" s="1"/>
      <c r="KV540" s="1"/>
    </row>
    <row r="541" spans="1:308"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c r="JW541" s="1"/>
      <c r="JX541" s="1"/>
      <c r="JY541" s="1"/>
      <c r="JZ541" s="1"/>
      <c r="KA541" s="1"/>
      <c r="KB541" s="1"/>
      <c r="KC541" s="1"/>
      <c r="KD541" s="1"/>
      <c r="KE541" s="1"/>
      <c r="KF541" s="1"/>
      <c r="KG541" s="1"/>
      <c r="KH541" s="1"/>
      <c r="KI541" s="1"/>
      <c r="KJ541" s="1"/>
      <c r="KK541" s="1"/>
      <c r="KL541" s="1"/>
      <c r="KM541" s="1"/>
      <c r="KN541" s="1"/>
      <c r="KO541" s="1"/>
      <c r="KP541" s="1"/>
      <c r="KQ541" s="1"/>
      <c r="KR541" s="1"/>
      <c r="KS541" s="1"/>
      <c r="KT541" s="1"/>
      <c r="KU541" s="1"/>
      <c r="KV541" s="1"/>
    </row>
    <row r="542" spans="1:308"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c r="JW542" s="1"/>
      <c r="JX542" s="1"/>
      <c r="JY542" s="1"/>
      <c r="JZ542" s="1"/>
      <c r="KA542" s="1"/>
      <c r="KB542" s="1"/>
      <c r="KC542" s="1"/>
      <c r="KD542" s="1"/>
      <c r="KE542" s="1"/>
      <c r="KF542" s="1"/>
      <c r="KG542" s="1"/>
      <c r="KH542" s="1"/>
      <c r="KI542" s="1"/>
      <c r="KJ542" s="1"/>
      <c r="KK542" s="1"/>
      <c r="KL542" s="1"/>
      <c r="KM542" s="1"/>
      <c r="KN542" s="1"/>
      <c r="KO542" s="1"/>
      <c r="KP542" s="1"/>
      <c r="KQ542" s="1"/>
      <c r="KR542" s="1"/>
      <c r="KS542" s="1"/>
      <c r="KT542" s="1"/>
      <c r="KU542" s="1"/>
      <c r="KV542" s="1"/>
    </row>
    <row r="543" spans="1:308"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c r="JW543" s="1"/>
      <c r="JX543" s="1"/>
      <c r="JY543" s="1"/>
      <c r="JZ543" s="1"/>
      <c r="KA543" s="1"/>
      <c r="KB543" s="1"/>
      <c r="KC543" s="1"/>
      <c r="KD543" s="1"/>
      <c r="KE543" s="1"/>
      <c r="KF543" s="1"/>
      <c r="KG543" s="1"/>
      <c r="KH543" s="1"/>
      <c r="KI543" s="1"/>
      <c r="KJ543" s="1"/>
      <c r="KK543" s="1"/>
      <c r="KL543" s="1"/>
      <c r="KM543" s="1"/>
      <c r="KN543" s="1"/>
      <c r="KO543" s="1"/>
      <c r="KP543" s="1"/>
      <c r="KQ543" s="1"/>
      <c r="KR543" s="1"/>
      <c r="KS543" s="1"/>
      <c r="KT543" s="1"/>
      <c r="KU543" s="1"/>
      <c r="KV543" s="1"/>
    </row>
    <row r="544" spans="1:308"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c r="JW544" s="1"/>
      <c r="JX544" s="1"/>
      <c r="JY544" s="1"/>
      <c r="JZ544" s="1"/>
      <c r="KA544" s="1"/>
      <c r="KB544" s="1"/>
      <c r="KC544" s="1"/>
      <c r="KD544" s="1"/>
      <c r="KE544" s="1"/>
      <c r="KF544" s="1"/>
      <c r="KG544" s="1"/>
      <c r="KH544" s="1"/>
      <c r="KI544" s="1"/>
      <c r="KJ544" s="1"/>
      <c r="KK544" s="1"/>
      <c r="KL544" s="1"/>
      <c r="KM544" s="1"/>
      <c r="KN544" s="1"/>
      <c r="KO544" s="1"/>
      <c r="KP544" s="1"/>
      <c r="KQ544" s="1"/>
      <c r="KR544" s="1"/>
      <c r="KS544" s="1"/>
      <c r="KT544" s="1"/>
      <c r="KU544" s="1"/>
      <c r="KV544" s="1"/>
    </row>
    <row r="545" spans="1:308"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c r="JW545" s="1"/>
      <c r="JX545" s="1"/>
      <c r="JY545" s="1"/>
      <c r="JZ545" s="1"/>
      <c r="KA545" s="1"/>
      <c r="KB545" s="1"/>
      <c r="KC545" s="1"/>
      <c r="KD545" s="1"/>
      <c r="KE545" s="1"/>
      <c r="KF545" s="1"/>
      <c r="KG545" s="1"/>
      <c r="KH545" s="1"/>
      <c r="KI545" s="1"/>
      <c r="KJ545" s="1"/>
      <c r="KK545" s="1"/>
      <c r="KL545" s="1"/>
      <c r="KM545" s="1"/>
      <c r="KN545" s="1"/>
      <c r="KO545" s="1"/>
      <c r="KP545" s="1"/>
      <c r="KQ545" s="1"/>
      <c r="KR545" s="1"/>
      <c r="KS545" s="1"/>
      <c r="KT545" s="1"/>
      <c r="KU545" s="1"/>
      <c r="KV545" s="1"/>
    </row>
    <row r="546" spans="1:308"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c r="JW546" s="1"/>
      <c r="JX546" s="1"/>
      <c r="JY546" s="1"/>
      <c r="JZ546" s="1"/>
      <c r="KA546" s="1"/>
      <c r="KB546" s="1"/>
      <c r="KC546" s="1"/>
      <c r="KD546" s="1"/>
      <c r="KE546" s="1"/>
      <c r="KF546" s="1"/>
      <c r="KG546" s="1"/>
      <c r="KH546" s="1"/>
      <c r="KI546" s="1"/>
      <c r="KJ546" s="1"/>
      <c r="KK546" s="1"/>
      <c r="KL546" s="1"/>
      <c r="KM546" s="1"/>
      <c r="KN546" s="1"/>
      <c r="KO546" s="1"/>
      <c r="KP546" s="1"/>
      <c r="KQ546" s="1"/>
      <c r="KR546" s="1"/>
      <c r="KS546" s="1"/>
      <c r="KT546" s="1"/>
      <c r="KU546" s="1"/>
      <c r="KV546" s="1"/>
    </row>
    <row r="547" spans="1:308"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c r="JW547" s="1"/>
      <c r="JX547" s="1"/>
      <c r="JY547" s="1"/>
      <c r="JZ547" s="1"/>
      <c r="KA547" s="1"/>
      <c r="KB547" s="1"/>
      <c r="KC547" s="1"/>
      <c r="KD547" s="1"/>
      <c r="KE547" s="1"/>
      <c r="KF547" s="1"/>
      <c r="KG547" s="1"/>
      <c r="KH547" s="1"/>
      <c r="KI547" s="1"/>
      <c r="KJ547" s="1"/>
      <c r="KK547" s="1"/>
      <c r="KL547" s="1"/>
      <c r="KM547" s="1"/>
      <c r="KN547" s="1"/>
      <c r="KO547" s="1"/>
      <c r="KP547" s="1"/>
      <c r="KQ547" s="1"/>
      <c r="KR547" s="1"/>
      <c r="KS547" s="1"/>
      <c r="KT547" s="1"/>
      <c r="KU547" s="1"/>
      <c r="KV547" s="1"/>
    </row>
    <row r="548" spans="1:308"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c r="JW548" s="1"/>
      <c r="JX548" s="1"/>
      <c r="JY548" s="1"/>
      <c r="JZ548" s="1"/>
      <c r="KA548" s="1"/>
      <c r="KB548" s="1"/>
      <c r="KC548" s="1"/>
      <c r="KD548" s="1"/>
      <c r="KE548" s="1"/>
      <c r="KF548" s="1"/>
      <c r="KG548" s="1"/>
      <c r="KH548" s="1"/>
      <c r="KI548" s="1"/>
      <c r="KJ548" s="1"/>
      <c r="KK548" s="1"/>
      <c r="KL548" s="1"/>
      <c r="KM548" s="1"/>
      <c r="KN548" s="1"/>
      <c r="KO548" s="1"/>
      <c r="KP548" s="1"/>
      <c r="KQ548" s="1"/>
      <c r="KR548" s="1"/>
      <c r="KS548" s="1"/>
      <c r="KT548" s="1"/>
      <c r="KU548" s="1"/>
      <c r="KV548" s="1"/>
    </row>
    <row r="549" spans="1:308"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c r="JW549" s="1"/>
      <c r="JX549" s="1"/>
      <c r="JY549" s="1"/>
      <c r="JZ549" s="1"/>
      <c r="KA549" s="1"/>
      <c r="KB549" s="1"/>
      <c r="KC549" s="1"/>
      <c r="KD549" s="1"/>
      <c r="KE549" s="1"/>
      <c r="KF549" s="1"/>
      <c r="KG549" s="1"/>
      <c r="KH549" s="1"/>
      <c r="KI549" s="1"/>
      <c r="KJ549" s="1"/>
      <c r="KK549" s="1"/>
      <c r="KL549" s="1"/>
      <c r="KM549" s="1"/>
      <c r="KN549" s="1"/>
      <c r="KO549" s="1"/>
      <c r="KP549" s="1"/>
      <c r="KQ549" s="1"/>
      <c r="KR549" s="1"/>
      <c r="KS549" s="1"/>
      <c r="KT549" s="1"/>
      <c r="KU549" s="1"/>
      <c r="KV549" s="1"/>
    </row>
    <row r="550" spans="1:308"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c r="JW550" s="1"/>
      <c r="JX550" s="1"/>
      <c r="JY550" s="1"/>
      <c r="JZ550" s="1"/>
      <c r="KA550" s="1"/>
      <c r="KB550" s="1"/>
      <c r="KC550" s="1"/>
      <c r="KD550" s="1"/>
      <c r="KE550" s="1"/>
      <c r="KF550" s="1"/>
      <c r="KG550" s="1"/>
      <c r="KH550" s="1"/>
      <c r="KI550" s="1"/>
      <c r="KJ550" s="1"/>
      <c r="KK550" s="1"/>
      <c r="KL550" s="1"/>
      <c r="KM550" s="1"/>
      <c r="KN550" s="1"/>
      <c r="KO550" s="1"/>
      <c r="KP550" s="1"/>
      <c r="KQ550" s="1"/>
      <c r="KR550" s="1"/>
      <c r="KS550" s="1"/>
      <c r="KT550" s="1"/>
      <c r="KU550" s="1"/>
      <c r="KV550" s="1"/>
    </row>
    <row r="551" spans="1:308"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c r="JW551" s="1"/>
      <c r="JX551" s="1"/>
      <c r="JY551" s="1"/>
      <c r="JZ551" s="1"/>
      <c r="KA551" s="1"/>
      <c r="KB551" s="1"/>
      <c r="KC551" s="1"/>
      <c r="KD551" s="1"/>
      <c r="KE551" s="1"/>
      <c r="KF551" s="1"/>
      <c r="KG551" s="1"/>
      <c r="KH551" s="1"/>
      <c r="KI551" s="1"/>
      <c r="KJ551" s="1"/>
      <c r="KK551" s="1"/>
      <c r="KL551" s="1"/>
      <c r="KM551" s="1"/>
      <c r="KN551" s="1"/>
      <c r="KO551" s="1"/>
      <c r="KP551" s="1"/>
      <c r="KQ551" s="1"/>
      <c r="KR551" s="1"/>
      <c r="KS551" s="1"/>
      <c r="KT551" s="1"/>
      <c r="KU551" s="1"/>
      <c r="KV551" s="1"/>
    </row>
    <row r="552" spans="1:308"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c r="JW552" s="1"/>
      <c r="JX552" s="1"/>
      <c r="JY552" s="1"/>
      <c r="JZ552" s="1"/>
      <c r="KA552" s="1"/>
      <c r="KB552" s="1"/>
      <c r="KC552" s="1"/>
      <c r="KD552" s="1"/>
      <c r="KE552" s="1"/>
      <c r="KF552" s="1"/>
      <c r="KG552" s="1"/>
      <c r="KH552" s="1"/>
      <c r="KI552" s="1"/>
      <c r="KJ552" s="1"/>
      <c r="KK552" s="1"/>
      <c r="KL552" s="1"/>
      <c r="KM552" s="1"/>
      <c r="KN552" s="1"/>
      <c r="KO552" s="1"/>
      <c r="KP552" s="1"/>
      <c r="KQ552" s="1"/>
      <c r="KR552" s="1"/>
      <c r="KS552" s="1"/>
      <c r="KT552" s="1"/>
      <c r="KU552" s="1"/>
      <c r="KV552" s="1"/>
    </row>
    <row r="553" spans="1:308"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c r="JW553" s="1"/>
      <c r="JX553" s="1"/>
      <c r="JY553" s="1"/>
      <c r="JZ553" s="1"/>
      <c r="KA553" s="1"/>
      <c r="KB553" s="1"/>
      <c r="KC553" s="1"/>
      <c r="KD553" s="1"/>
      <c r="KE553" s="1"/>
      <c r="KF553" s="1"/>
      <c r="KG553" s="1"/>
      <c r="KH553" s="1"/>
      <c r="KI553" s="1"/>
      <c r="KJ553" s="1"/>
      <c r="KK553" s="1"/>
      <c r="KL553" s="1"/>
      <c r="KM553" s="1"/>
      <c r="KN553" s="1"/>
      <c r="KO553" s="1"/>
      <c r="KP553" s="1"/>
      <c r="KQ553" s="1"/>
      <c r="KR553" s="1"/>
      <c r="KS553" s="1"/>
      <c r="KT553" s="1"/>
      <c r="KU553" s="1"/>
      <c r="KV553" s="1"/>
    </row>
    <row r="554" spans="1:308"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c r="JW554" s="1"/>
      <c r="JX554" s="1"/>
      <c r="JY554" s="1"/>
      <c r="JZ554" s="1"/>
      <c r="KA554" s="1"/>
      <c r="KB554" s="1"/>
      <c r="KC554" s="1"/>
      <c r="KD554" s="1"/>
      <c r="KE554" s="1"/>
      <c r="KF554" s="1"/>
      <c r="KG554" s="1"/>
      <c r="KH554" s="1"/>
      <c r="KI554" s="1"/>
      <c r="KJ554" s="1"/>
      <c r="KK554" s="1"/>
      <c r="KL554" s="1"/>
      <c r="KM554" s="1"/>
      <c r="KN554" s="1"/>
      <c r="KO554" s="1"/>
      <c r="KP554" s="1"/>
      <c r="KQ554" s="1"/>
      <c r="KR554" s="1"/>
      <c r="KS554" s="1"/>
      <c r="KT554" s="1"/>
      <c r="KU554" s="1"/>
      <c r="KV554" s="1"/>
    </row>
    <row r="555" spans="1:308"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c r="JW555" s="1"/>
      <c r="JX555" s="1"/>
      <c r="JY555" s="1"/>
      <c r="JZ555" s="1"/>
      <c r="KA555" s="1"/>
      <c r="KB555" s="1"/>
      <c r="KC555" s="1"/>
      <c r="KD555" s="1"/>
      <c r="KE555" s="1"/>
      <c r="KF555" s="1"/>
      <c r="KG555" s="1"/>
      <c r="KH555" s="1"/>
      <c r="KI555" s="1"/>
      <c r="KJ555" s="1"/>
      <c r="KK555" s="1"/>
      <c r="KL555" s="1"/>
      <c r="KM555" s="1"/>
      <c r="KN555" s="1"/>
      <c r="KO555" s="1"/>
      <c r="KP555" s="1"/>
      <c r="KQ555" s="1"/>
      <c r="KR555" s="1"/>
      <c r="KS555" s="1"/>
      <c r="KT555" s="1"/>
      <c r="KU555" s="1"/>
      <c r="KV555" s="1"/>
    </row>
    <row r="556" spans="1:308"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c r="JW556" s="1"/>
      <c r="JX556" s="1"/>
      <c r="JY556" s="1"/>
      <c r="JZ556" s="1"/>
      <c r="KA556" s="1"/>
      <c r="KB556" s="1"/>
      <c r="KC556" s="1"/>
      <c r="KD556" s="1"/>
      <c r="KE556" s="1"/>
      <c r="KF556" s="1"/>
      <c r="KG556" s="1"/>
      <c r="KH556" s="1"/>
      <c r="KI556" s="1"/>
      <c r="KJ556" s="1"/>
      <c r="KK556" s="1"/>
      <c r="KL556" s="1"/>
      <c r="KM556" s="1"/>
      <c r="KN556" s="1"/>
      <c r="KO556" s="1"/>
      <c r="KP556" s="1"/>
      <c r="KQ556" s="1"/>
      <c r="KR556" s="1"/>
      <c r="KS556" s="1"/>
      <c r="KT556" s="1"/>
      <c r="KU556" s="1"/>
      <c r="KV556" s="1"/>
    </row>
    <row r="557" spans="1:308"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c r="JW557" s="1"/>
      <c r="JX557" s="1"/>
      <c r="JY557" s="1"/>
      <c r="JZ557" s="1"/>
      <c r="KA557" s="1"/>
      <c r="KB557" s="1"/>
      <c r="KC557" s="1"/>
      <c r="KD557" s="1"/>
      <c r="KE557" s="1"/>
      <c r="KF557" s="1"/>
      <c r="KG557" s="1"/>
      <c r="KH557" s="1"/>
      <c r="KI557" s="1"/>
      <c r="KJ557" s="1"/>
      <c r="KK557" s="1"/>
      <c r="KL557" s="1"/>
      <c r="KM557" s="1"/>
      <c r="KN557" s="1"/>
      <c r="KO557" s="1"/>
      <c r="KP557" s="1"/>
      <c r="KQ557" s="1"/>
      <c r="KR557" s="1"/>
      <c r="KS557" s="1"/>
      <c r="KT557" s="1"/>
      <c r="KU557" s="1"/>
      <c r="KV557" s="1"/>
    </row>
    <row r="558" spans="1:308"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c r="JW558" s="1"/>
      <c r="JX558" s="1"/>
      <c r="JY558" s="1"/>
      <c r="JZ558" s="1"/>
      <c r="KA558" s="1"/>
      <c r="KB558" s="1"/>
      <c r="KC558" s="1"/>
      <c r="KD558" s="1"/>
      <c r="KE558" s="1"/>
      <c r="KF558" s="1"/>
      <c r="KG558" s="1"/>
      <c r="KH558" s="1"/>
      <c r="KI558" s="1"/>
      <c r="KJ558" s="1"/>
      <c r="KK558" s="1"/>
      <c r="KL558" s="1"/>
      <c r="KM558" s="1"/>
      <c r="KN558" s="1"/>
      <c r="KO558" s="1"/>
      <c r="KP558" s="1"/>
      <c r="KQ558" s="1"/>
      <c r="KR558" s="1"/>
      <c r="KS558" s="1"/>
      <c r="KT558" s="1"/>
      <c r="KU558" s="1"/>
      <c r="KV558" s="1"/>
    </row>
    <row r="559" spans="1:308"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c r="JW559" s="1"/>
      <c r="JX559" s="1"/>
      <c r="JY559" s="1"/>
      <c r="JZ559" s="1"/>
      <c r="KA559" s="1"/>
      <c r="KB559" s="1"/>
      <c r="KC559" s="1"/>
      <c r="KD559" s="1"/>
      <c r="KE559" s="1"/>
      <c r="KF559" s="1"/>
      <c r="KG559" s="1"/>
      <c r="KH559" s="1"/>
      <c r="KI559" s="1"/>
      <c r="KJ559" s="1"/>
      <c r="KK559" s="1"/>
      <c r="KL559" s="1"/>
      <c r="KM559" s="1"/>
      <c r="KN559" s="1"/>
      <c r="KO559" s="1"/>
      <c r="KP559" s="1"/>
      <c r="KQ559" s="1"/>
      <c r="KR559" s="1"/>
      <c r="KS559" s="1"/>
      <c r="KT559" s="1"/>
      <c r="KU559" s="1"/>
      <c r="KV559" s="1"/>
    </row>
    <row r="560" spans="1:308"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c r="JW560" s="1"/>
      <c r="JX560" s="1"/>
      <c r="JY560" s="1"/>
      <c r="JZ560" s="1"/>
      <c r="KA560" s="1"/>
      <c r="KB560" s="1"/>
      <c r="KC560" s="1"/>
      <c r="KD560" s="1"/>
      <c r="KE560" s="1"/>
      <c r="KF560" s="1"/>
      <c r="KG560" s="1"/>
      <c r="KH560" s="1"/>
      <c r="KI560" s="1"/>
      <c r="KJ560" s="1"/>
      <c r="KK560" s="1"/>
      <c r="KL560" s="1"/>
      <c r="KM560" s="1"/>
      <c r="KN560" s="1"/>
      <c r="KO560" s="1"/>
      <c r="KP560" s="1"/>
      <c r="KQ560" s="1"/>
      <c r="KR560" s="1"/>
      <c r="KS560" s="1"/>
      <c r="KT560" s="1"/>
      <c r="KU560" s="1"/>
      <c r="KV560" s="1"/>
    </row>
    <row r="561" spans="1:308"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c r="JW561" s="1"/>
      <c r="JX561" s="1"/>
      <c r="JY561" s="1"/>
      <c r="JZ561" s="1"/>
      <c r="KA561" s="1"/>
      <c r="KB561" s="1"/>
      <c r="KC561" s="1"/>
      <c r="KD561" s="1"/>
      <c r="KE561" s="1"/>
      <c r="KF561" s="1"/>
      <c r="KG561" s="1"/>
      <c r="KH561" s="1"/>
      <c r="KI561" s="1"/>
      <c r="KJ561" s="1"/>
      <c r="KK561" s="1"/>
      <c r="KL561" s="1"/>
      <c r="KM561" s="1"/>
      <c r="KN561" s="1"/>
      <c r="KO561" s="1"/>
      <c r="KP561" s="1"/>
      <c r="KQ561" s="1"/>
      <c r="KR561" s="1"/>
      <c r="KS561" s="1"/>
      <c r="KT561" s="1"/>
      <c r="KU561" s="1"/>
      <c r="KV561" s="1"/>
    </row>
    <row r="562" spans="1:308"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c r="JW562" s="1"/>
      <c r="JX562" s="1"/>
      <c r="JY562" s="1"/>
      <c r="JZ562" s="1"/>
      <c r="KA562" s="1"/>
      <c r="KB562" s="1"/>
      <c r="KC562" s="1"/>
      <c r="KD562" s="1"/>
      <c r="KE562" s="1"/>
      <c r="KF562" s="1"/>
      <c r="KG562" s="1"/>
      <c r="KH562" s="1"/>
      <c r="KI562" s="1"/>
      <c r="KJ562" s="1"/>
      <c r="KK562" s="1"/>
      <c r="KL562" s="1"/>
      <c r="KM562" s="1"/>
      <c r="KN562" s="1"/>
      <c r="KO562" s="1"/>
      <c r="KP562" s="1"/>
      <c r="KQ562" s="1"/>
      <c r="KR562" s="1"/>
      <c r="KS562" s="1"/>
      <c r="KT562" s="1"/>
      <c r="KU562" s="1"/>
      <c r="KV562" s="1"/>
    </row>
    <row r="563" spans="1:308"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c r="JW563" s="1"/>
      <c r="JX563" s="1"/>
      <c r="JY563" s="1"/>
      <c r="JZ563" s="1"/>
      <c r="KA563" s="1"/>
      <c r="KB563" s="1"/>
      <c r="KC563" s="1"/>
      <c r="KD563" s="1"/>
      <c r="KE563" s="1"/>
      <c r="KF563" s="1"/>
      <c r="KG563" s="1"/>
      <c r="KH563" s="1"/>
      <c r="KI563" s="1"/>
      <c r="KJ563" s="1"/>
      <c r="KK563" s="1"/>
      <c r="KL563" s="1"/>
      <c r="KM563" s="1"/>
      <c r="KN563" s="1"/>
      <c r="KO563" s="1"/>
      <c r="KP563" s="1"/>
      <c r="KQ563" s="1"/>
      <c r="KR563" s="1"/>
      <c r="KS563" s="1"/>
      <c r="KT563" s="1"/>
      <c r="KU563" s="1"/>
      <c r="KV563" s="1"/>
    </row>
    <row r="564" spans="1:308"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c r="JW564" s="1"/>
      <c r="JX564" s="1"/>
      <c r="JY564" s="1"/>
      <c r="JZ564" s="1"/>
      <c r="KA564" s="1"/>
      <c r="KB564" s="1"/>
      <c r="KC564" s="1"/>
      <c r="KD564" s="1"/>
      <c r="KE564" s="1"/>
      <c r="KF564" s="1"/>
      <c r="KG564" s="1"/>
      <c r="KH564" s="1"/>
      <c r="KI564" s="1"/>
      <c r="KJ564" s="1"/>
      <c r="KK564" s="1"/>
      <c r="KL564" s="1"/>
      <c r="KM564" s="1"/>
      <c r="KN564" s="1"/>
      <c r="KO564" s="1"/>
      <c r="KP564" s="1"/>
      <c r="KQ564" s="1"/>
      <c r="KR564" s="1"/>
      <c r="KS564" s="1"/>
      <c r="KT564" s="1"/>
      <c r="KU564" s="1"/>
      <c r="KV564" s="1"/>
    </row>
    <row r="565" spans="1:308"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c r="JW565" s="1"/>
      <c r="JX565" s="1"/>
      <c r="JY565" s="1"/>
      <c r="JZ565" s="1"/>
      <c r="KA565" s="1"/>
      <c r="KB565" s="1"/>
      <c r="KC565" s="1"/>
      <c r="KD565" s="1"/>
      <c r="KE565" s="1"/>
      <c r="KF565" s="1"/>
      <c r="KG565" s="1"/>
      <c r="KH565" s="1"/>
      <c r="KI565" s="1"/>
      <c r="KJ565" s="1"/>
      <c r="KK565" s="1"/>
      <c r="KL565" s="1"/>
      <c r="KM565" s="1"/>
      <c r="KN565" s="1"/>
      <c r="KO565" s="1"/>
      <c r="KP565" s="1"/>
      <c r="KQ565" s="1"/>
      <c r="KR565" s="1"/>
      <c r="KS565" s="1"/>
      <c r="KT565" s="1"/>
      <c r="KU565" s="1"/>
      <c r="KV565" s="1"/>
    </row>
    <row r="566" spans="1:308"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c r="JW566" s="1"/>
      <c r="JX566" s="1"/>
      <c r="JY566" s="1"/>
      <c r="JZ566" s="1"/>
      <c r="KA566" s="1"/>
      <c r="KB566" s="1"/>
      <c r="KC566" s="1"/>
      <c r="KD566" s="1"/>
      <c r="KE566" s="1"/>
      <c r="KF566" s="1"/>
      <c r="KG566" s="1"/>
      <c r="KH566" s="1"/>
      <c r="KI566" s="1"/>
      <c r="KJ566" s="1"/>
      <c r="KK566" s="1"/>
      <c r="KL566" s="1"/>
      <c r="KM566" s="1"/>
      <c r="KN566" s="1"/>
      <c r="KO566" s="1"/>
      <c r="KP566" s="1"/>
      <c r="KQ566" s="1"/>
      <c r="KR566" s="1"/>
      <c r="KS566" s="1"/>
      <c r="KT566" s="1"/>
      <c r="KU566" s="1"/>
      <c r="KV566" s="1"/>
    </row>
    <row r="567" spans="1:308"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c r="JW567" s="1"/>
      <c r="JX567" s="1"/>
      <c r="JY567" s="1"/>
      <c r="JZ567" s="1"/>
      <c r="KA567" s="1"/>
      <c r="KB567" s="1"/>
      <c r="KC567" s="1"/>
      <c r="KD567" s="1"/>
      <c r="KE567" s="1"/>
      <c r="KF567" s="1"/>
      <c r="KG567" s="1"/>
      <c r="KH567" s="1"/>
      <c r="KI567" s="1"/>
      <c r="KJ567" s="1"/>
      <c r="KK567" s="1"/>
      <c r="KL567" s="1"/>
      <c r="KM567" s="1"/>
      <c r="KN567" s="1"/>
      <c r="KO567" s="1"/>
      <c r="KP567" s="1"/>
      <c r="KQ567" s="1"/>
      <c r="KR567" s="1"/>
      <c r="KS567" s="1"/>
      <c r="KT567" s="1"/>
      <c r="KU567" s="1"/>
      <c r="KV567" s="1"/>
    </row>
    <row r="568" spans="1:308"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c r="JW568" s="1"/>
      <c r="JX568" s="1"/>
      <c r="JY568" s="1"/>
      <c r="JZ568" s="1"/>
      <c r="KA568" s="1"/>
      <c r="KB568" s="1"/>
      <c r="KC568" s="1"/>
      <c r="KD568" s="1"/>
      <c r="KE568" s="1"/>
      <c r="KF568" s="1"/>
      <c r="KG568" s="1"/>
      <c r="KH568" s="1"/>
      <c r="KI568" s="1"/>
      <c r="KJ568" s="1"/>
      <c r="KK568" s="1"/>
      <c r="KL568" s="1"/>
      <c r="KM568" s="1"/>
      <c r="KN568" s="1"/>
      <c r="KO568" s="1"/>
      <c r="KP568" s="1"/>
      <c r="KQ568" s="1"/>
      <c r="KR568" s="1"/>
      <c r="KS568" s="1"/>
      <c r="KT568" s="1"/>
      <c r="KU568" s="1"/>
      <c r="KV568" s="1"/>
    </row>
    <row r="569" spans="1:308"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c r="JW569" s="1"/>
      <c r="JX569" s="1"/>
      <c r="JY569" s="1"/>
      <c r="JZ569" s="1"/>
      <c r="KA569" s="1"/>
      <c r="KB569" s="1"/>
      <c r="KC569" s="1"/>
      <c r="KD569" s="1"/>
      <c r="KE569" s="1"/>
      <c r="KF569" s="1"/>
      <c r="KG569" s="1"/>
      <c r="KH569" s="1"/>
      <c r="KI569" s="1"/>
      <c r="KJ569" s="1"/>
      <c r="KK569" s="1"/>
      <c r="KL569" s="1"/>
      <c r="KM569" s="1"/>
      <c r="KN569" s="1"/>
      <c r="KO569" s="1"/>
      <c r="KP569" s="1"/>
      <c r="KQ569" s="1"/>
      <c r="KR569" s="1"/>
      <c r="KS569" s="1"/>
      <c r="KT569" s="1"/>
      <c r="KU569" s="1"/>
      <c r="KV569" s="1"/>
    </row>
    <row r="570" spans="1:308"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c r="JW570" s="1"/>
      <c r="JX570" s="1"/>
      <c r="JY570" s="1"/>
      <c r="JZ570" s="1"/>
      <c r="KA570" s="1"/>
      <c r="KB570" s="1"/>
      <c r="KC570" s="1"/>
      <c r="KD570" s="1"/>
      <c r="KE570" s="1"/>
      <c r="KF570" s="1"/>
      <c r="KG570" s="1"/>
      <c r="KH570" s="1"/>
      <c r="KI570" s="1"/>
      <c r="KJ570" s="1"/>
      <c r="KK570" s="1"/>
      <c r="KL570" s="1"/>
      <c r="KM570" s="1"/>
      <c r="KN570" s="1"/>
      <c r="KO570" s="1"/>
      <c r="KP570" s="1"/>
      <c r="KQ570" s="1"/>
      <c r="KR570" s="1"/>
      <c r="KS570" s="1"/>
      <c r="KT570" s="1"/>
      <c r="KU570" s="1"/>
      <c r="KV570" s="1"/>
    </row>
    <row r="571" spans="1:308"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c r="JW571" s="1"/>
      <c r="JX571" s="1"/>
      <c r="JY571" s="1"/>
      <c r="JZ571" s="1"/>
      <c r="KA571" s="1"/>
      <c r="KB571" s="1"/>
      <c r="KC571" s="1"/>
      <c r="KD571" s="1"/>
      <c r="KE571" s="1"/>
      <c r="KF571" s="1"/>
      <c r="KG571" s="1"/>
      <c r="KH571" s="1"/>
      <c r="KI571" s="1"/>
      <c r="KJ571" s="1"/>
      <c r="KK571" s="1"/>
      <c r="KL571" s="1"/>
      <c r="KM571" s="1"/>
      <c r="KN571" s="1"/>
      <c r="KO571" s="1"/>
      <c r="KP571" s="1"/>
      <c r="KQ571" s="1"/>
      <c r="KR571" s="1"/>
      <c r="KS571" s="1"/>
      <c r="KT571" s="1"/>
      <c r="KU571" s="1"/>
      <c r="KV571" s="1"/>
    </row>
    <row r="572" spans="1:308"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c r="JW572" s="1"/>
      <c r="JX572" s="1"/>
      <c r="JY572" s="1"/>
      <c r="JZ572" s="1"/>
      <c r="KA572" s="1"/>
      <c r="KB572" s="1"/>
      <c r="KC572" s="1"/>
      <c r="KD572" s="1"/>
      <c r="KE572" s="1"/>
      <c r="KF572" s="1"/>
      <c r="KG572" s="1"/>
      <c r="KH572" s="1"/>
      <c r="KI572" s="1"/>
      <c r="KJ572" s="1"/>
      <c r="KK572" s="1"/>
      <c r="KL572" s="1"/>
      <c r="KM572" s="1"/>
      <c r="KN572" s="1"/>
      <c r="KO572" s="1"/>
      <c r="KP572" s="1"/>
      <c r="KQ572" s="1"/>
      <c r="KR572" s="1"/>
      <c r="KS572" s="1"/>
      <c r="KT572" s="1"/>
      <c r="KU572" s="1"/>
      <c r="KV572" s="1"/>
    </row>
    <row r="573" spans="1:308"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c r="JW573" s="1"/>
      <c r="JX573" s="1"/>
      <c r="JY573" s="1"/>
      <c r="JZ573" s="1"/>
      <c r="KA573" s="1"/>
      <c r="KB573" s="1"/>
      <c r="KC573" s="1"/>
      <c r="KD573" s="1"/>
      <c r="KE573" s="1"/>
      <c r="KF573" s="1"/>
      <c r="KG573" s="1"/>
      <c r="KH573" s="1"/>
      <c r="KI573" s="1"/>
      <c r="KJ573" s="1"/>
      <c r="KK573" s="1"/>
      <c r="KL573" s="1"/>
      <c r="KM573" s="1"/>
      <c r="KN573" s="1"/>
      <c r="KO573" s="1"/>
      <c r="KP573" s="1"/>
      <c r="KQ573" s="1"/>
      <c r="KR573" s="1"/>
      <c r="KS573" s="1"/>
      <c r="KT573" s="1"/>
      <c r="KU573" s="1"/>
      <c r="KV573" s="1"/>
    </row>
    <row r="574" spans="1:308"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c r="JW574" s="1"/>
      <c r="JX574" s="1"/>
      <c r="JY574" s="1"/>
      <c r="JZ574" s="1"/>
      <c r="KA574" s="1"/>
      <c r="KB574" s="1"/>
      <c r="KC574" s="1"/>
      <c r="KD574" s="1"/>
      <c r="KE574" s="1"/>
      <c r="KF574" s="1"/>
      <c r="KG574" s="1"/>
      <c r="KH574" s="1"/>
      <c r="KI574" s="1"/>
      <c r="KJ574" s="1"/>
      <c r="KK574" s="1"/>
      <c r="KL574" s="1"/>
      <c r="KM574" s="1"/>
      <c r="KN574" s="1"/>
      <c r="KO574" s="1"/>
      <c r="KP574" s="1"/>
      <c r="KQ574" s="1"/>
      <c r="KR574" s="1"/>
      <c r="KS574" s="1"/>
      <c r="KT574" s="1"/>
      <c r="KU574" s="1"/>
      <c r="KV574" s="1"/>
    </row>
    <row r="575" spans="1:308"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c r="JW575" s="1"/>
      <c r="JX575" s="1"/>
      <c r="JY575" s="1"/>
      <c r="JZ575" s="1"/>
      <c r="KA575" s="1"/>
      <c r="KB575" s="1"/>
      <c r="KC575" s="1"/>
      <c r="KD575" s="1"/>
      <c r="KE575" s="1"/>
      <c r="KF575" s="1"/>
      <c r="KG575" s="1"/>
      <c r="KH575" s="1"/>
      <c r="KI575" s="1"/>
      <c r="KJ575" s="1"/>
      <c r="KK575" s="1"/>
      <c r="KL575" s="1"/>
      <c r="KM575" s="1"/>
      <c r="KN575" s="1"/>
      <c r="KO575" s="1"/>
      <c r="KP575" s="1"/>
      <c r="KQ575" s="1"/>
      <c r="KR575" s="1"/>
      <c r="KS575" s="1"/>
      <c r="KT575" s="1"/>
      <c r="KU575" s="1"/>
      <c r="KV575" s="1"/>
    </row>
    <row r="576" spans="1:308"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c r="JW576" s="1"/>
      <c r="JX576" s="1"/>
      <c r="JY576" s="1"/>
      <c r="JZ576" s="1"/>
      <c r="KA576" s="1"/>
      <c r="KB576" s="1"/>
      <c r="KC576" s="1"/>
      <c r="KD576" s="1"/>
      <c r="KE576" s="1"/>
      <c r="KF576" s="1"/>
      <c r="KG576" s="1"/>
      <c r="KH576" s="1"/>
      <c r="KI576" s="1"/>
      <c r="KJ576" s="1"/>
      <c r="KK576" s="1"/>
      <c r="KL576" s="1"/>
      <c r="KM576" s="1"/>
      <c r="KN576" s="1"/>
      <c r="KO576" s="1"/>
      <c r="KP576" s="1"/>
      <c r="KQ576" s="1"/>
      <c r="KR576" s="1"/>
      <c r="KS576" s="1"/>
      <c r="KT576" s="1"/>
      <c r="KU576" s="1"/>
      <c r="KV576" s="1"/>
    </row>
    <row r="577" spans="1:308"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c r="JW577" s="1"/>
      <c r="JX577" s="1"/>
      <c r="JY577" s="1"/>
      <c r="JZ577" s="1"/>
      <c r="KA577" s="1"/>
      <c r="KB577" s="1"/>
      <c r="KC577" s="1"/>
      <c r="KD577" s="1"/>
      <c r="KE577" s="1"/>
      <c r="KF577" s="1"/>
      <c r="KG577" s="1"/>
      <c r="KH577" s="1"/>
      <c r="KI577" s="1"/>
      <c r="KJ577" s="1"/>
      <c r="KK577" s="1"/>
      <c r="KL577" s="1"/>
      <c r="KM577" s="1"/>
      <c r="KN577" s="1"/>
      <c r="KO577" s="1"/>
      <c r="KP577" s="1"/>
      <c r="KQ577" s="1"/>
      <c r="KR577" s="1"/>
      <c r="KS577" s="1"/>
      <c r="KT577" s="1"/>
      <c r="KU577" s="1"/>
      <c r="KV577" s="1"/>
    </row>
    <row r="578" spans="1:308"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c r="JW578" s="1"/>
      <c r="JX578" s="1"/>
      <c r="JY578" s="1"/>
      <c r="JZ578" s="1"/>
      <c r="KA578" s="1"/>
      <c r="KB578" s="1"/>
      <c r="KC578" s="1"/>
      <c r="KD578" s="1"/>
      <c r="KE578" s="1"/>
      <c r="KF578" s="1"/>
      <c r="KG578" s="1"/>
      <c r="KH578" s="1"/>
      <c r="KI578" s="1"/>
      <c r="KJ578" s="1"/>
      <c r="KK578" s="1"/>
      <c r="KL578" s="1"/>
      <c r="KM578" s="1"/>
      <c r="KN578" s="1"/>
      <c r="KO578" s="1"/>
      <c r="KP578" s="1"/>
      <c r="KQ578" s="1"/>
      <c r="KR578" s="1"/>
      <c r="KS578" s="1"/>
      <c r="KT578" s="1"/>
      <c r="KU578" s="1"/>
      <c r="KV578" s="1"/>
    </row>
    <row r="579" spans="1:308"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c r="JW579" s="1"/>
      <c r="JX579" s="1"/>
      <c r="JY579" s="1"/>
      <c r="JZ579" s="1"/>
      <c r="KA579" s="1"/>
      <c r="KB579" s="1"/>
      <c r="KC579" s="1"/>
      <c r="KD579" s="1"/>
      <c r="KE579" s="1"/>
      <c r="KF579" s="1"/>
      <c r="KG579" s="1"/>
      <c r="KH579" s="1"/>
      <c r="KI579" s="1"/>
      <c r="KJ579" s="1"/>
      <c r="KK579" s="1"/>
      <c r="KL579" s="1"/>
      <c r="KM579" s="1"/>
      <c r="KN579" s="1"/>
      <c r="KO579" s="1"/>
      <c r="KP579" s="1"/>
      <c r="KQ579" s="1"/>
      <c r="KR579" s="1"/>
      <c r="KS579" s="1"/>
      <c r="KT579" s="1"/>
      <c r="KU579" s="1"/>
      <c r="KV579" s="1"/>
    </row>
    <row r="580" spans="1:308"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c r="JW580" s="1"/>
      <c r="JX580" s="1"/>
      <c r="JY580" s="1"/>
      <c r="JZ580" s="1"/>
      <c r="KA580" s="1"/>
      <c r="KB580" s="1"/>
      <c r="KC580" s="1"/>
      <c r="KD580" s="1"/>
      <c r="KE580" s="1"/>
      <c r="KF580" s="1"/>
      <c r="KG580" s="1"/>
      <c r="KH580" s="1"/>
      <c r="KI580" s="1"/>
      <c r="KJ580" s="1"/>
      <c r="KK580" s="1"/>
      <c r="KL580" s="1"/>
      <c r="KM580" s="1"/>
      <c r="KN580" s="1"/>
      <c r="KO580" s="1"/>
      <c r="KP580" s="1"/>
      <c r="KQ580" s="1"/>
      <c r="KR580" s="1"/>
      <c r="KS580" s="1"/>
      <c r="KT580" s="1"/>
      <c r="KU580" s="1"/>
      <c r="KV580" s="1"/>
    </row>
    <row r="581" spans="1:308"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c r="JW581" s="1"/>
      <c r="JX581" s="1"/>
      <c r="JY581" s="1"/>
      <c r="JZ581" s="1"/>
      <c r="KA581" s="1"/>
      <c r="KB581" s="1"/>
      <c r="KC581" s="1"/>
      <c r="KD581" s="1"/>
      <c r="KE581" s="1"/>
      <c r="KF581" s="1"/>
      <c r="KG581" s="1"/>
      <c r="KH581" s="1"/>
      <c r="KI581" s="1"/>
      <c r="KJ581" s="1"/>
      <c r="KK581" s="1"/>
      <c r="KL581" s="1"/>
      <c r="KM581" s="1"/>
      <c r="KN581" s="1"/>
      <c r="KO581" s="1"/>
      <c r="KP581" s="1"/>
      <c r="KQ581" s="1"/>
      <c r="KR581" s="1"/>
      <c r="KS581" s="1"/>
      <c r="KT581" s="1"/>
      <c r="KU581" s="1"/>
      <c r="KV581" s="1"/>
    </row>
    <row r="582" spans="1:308"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c r="JW582" s="1"/>
      <c r="JX582" s="1"/>
      <c r="JY582" s="1"/>
      <c r="JZ582" s="1"/>
      <c r="KA582" s="1"/>
      <c r="KB582" s="1"/>
      <c r="KC582" s="1"/>
      <c r="KD582" s="1"/>
      <c r="KE582" s="1"/>
      <c r="KF582" s="1"/>
      <c r="KG582" s="1"/>
      <c r="KH582" s="1"/>
      <c r="KI582" s="1"/>
      <c r="KJ582" s="1"/>
      <c r="KK582" s="1"/>
      <c r="KL582" s="1"/>
      <c r="KM582" s="1"/>
      <c r="KN582" s="1"/>
      <c r="KO582" s="1"/>
      <c r="KP582" s="1"/>
      <c r="KQ582" s="1"/>
      <c r="KR582" s="1"/>
      <c r="KS582" s="1"/>
      <c r="KT582" s="1"/>
      <c r="KU582" s="1"/>
      <c r="KV582" s="1"/>
    </row>
    <row r="583" spans="1:308"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c r="JW583" s="1"/>
      <c r="JX583" s="1"/>
      <c r="JY583" s="1"/>
      <c r="JZ583" s="1"/>
      <c r="KA583" s="1"/>
      <c r="KB583" s="1"/>
      <c r="KC583" s="1"/>
      <c r="KD583" s="1"/>
      <c r="KE583" s="1"/>
      <c r="KF583" s="1"/>
      <c r="KG583" s="1"/>
      <c r="KH583" s="1"/>
      <c r="KI583" s="1"/>
      <c r="KJ583" s="1"/>
      <c r="KK583" s="1"/>
      <c r="KL583" s="1"/>
      <c r="KM583" s="1"/>
      <c r="KN583" s="1"/>
      <c r="KO583" s="1"/>
      <c r="KP583" s="1"/>
      <c r="KQ583" s="1"/>
      <c r="KR583" s="1"/>
      <c r="KS583" s="1"/>
      <c r="KT583" s="1"/>
      <c r="KU583" s="1"/>
      <c r="KV583" s="1"/>
    </row>
    <row r="584" spans="1:308"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c r="JW584" s="1"/>
      <c r="JX584" s="1"/>
      <c r="JY584" s="1"/>
      <c r="JZ584" s="1"/>
      <c r="KA584" s="1"/>
      <c r="KB584" s="1"/>
      <c r="KC584" s="1"/>
      <c r="KD584" s="1"/>
      <c r="KE584" s="1"/>
      <c r="KF584" s="1"/>
      <c r="KG584" s="1"/>
      <c r="KH584" s="1"/>
      <c r="KI584" s="1"/>
      <c r="KJ584" s="1"/>
      <c r="KK584" s="1"/>
      <c r="KL584" s="1"/>
      <c r="KM584" s="1"/>
      <c r="KN584" s="1"/>
      <c r="KO584" s="1"/>
      <c r="KP584" s="1"/>
      <c r="KQ584" s="1"/>
      <c r="KR584" s="1"/>
      <c r="KS584" s="1"/>
      <c r="KT584" s="1"/>
      <c r="KU584" s="1"/>
      <c r="KV584" s="1"/>
    </row>
    <row r="585" spans="1:308"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c r="JW585" s="1"/>
      <c r="JX585" s="1"/>
      <c r="JY585" s="1"/>
      <c r="JZ585" s="1"/>
      <c r="KA585" s="1"/>
      <c r="KB585" s="1"/>
      <c r="KC585" s="1"/>
      <c r="KD585" s="1"/>
      <c r="KE585" s="1"/>
      <c r="KF585" s="1"/>
      <c r="KG585" s="1"/>
      <c r="KH585" s="1"/>
      <c r="KI585" s="1"/>
      <c r="KJ585" s="1"/>
      <c r="KK585" s="1"/>
      <c r="KL585" s="1"/>
      <c r="KM585" s="1"/>
      <c r="KN585" s="1"/>
      <c r="KO585" s="1"/>
      <c r="KP585" s="1"/>
      <c r="KQ585" s="1"/>
      <c r="KR585" s="1"/>
      <c r="KS585" s="1"/>
      <c r="KT585" s="1"/>
      <c r="KU585" s="1"/>
      <c r="KV585" s="1"/>
    </row>
    <row r="586" spans="1:308"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c r="JW586" s="1"/>
      <c r="JX586" s="1"/>
      <c r="JY586" s="1"/>
      <c r="JZ586" s="1"/>
      <c r="KA586" s="1"/>
      <c r="KB586" s="1"/>
      <c r="KC586" s="1"/>
      <c r="KD586" s="1"/>
      <c r="KE586" s="1"/>
      <c r="KF586" s="1"/>
      <c r="KG586" s="1"/>
      <c r="KH586" s="1"/>
      <c r="KI586" s="1"/>
      <c r="KJ586" s="1"/>
      <c r="KK586" s="1"/>
      <c r="KL586" s="1"/>
      <c r="KM586" s="1"/>
      <c r="KN586" s="1"/>
      <c r="KO586" s="1"/>
      <c r="KP586" s="1"/>
      <c r="KQ586" s="1"/>
      <c r="KR586" s="1"/>
      <c r="KS586" s="1"/>
      <c r="KT586" s="1"/>
      <c r="KU586" s="1"/>
      <c r="KV586" s="1"/>
    </row>
    <row r="587" spans="1:308"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c r="JW587" s="1"/>
      <c r="JX587" s="1"/>
      <c r="JY587" s="1"/>
      <c r="JZ587" s="1"/>
      <c r="KA587" s="1"/>
      <c r="KB587" s="1"/>
      <c r="KC587" s="1"/>
      <c r="KD587" s="1"/>
      <c r="KE587" s="1"/>
      <c r="KF587" s="1"/>
      <c r="KG587" s="1"/>
      <c r="KH587" s="1"/>
      <c r="KI587" s="1"/>
      <c r="KJ587" s="1"/>
      <c r="KK587" s="1"/>
      <c r="KL587" s="1"/>
      <c r="KM587" s="1"/>
      <c r="KN587" s="1"/>
      <c r="KO587" s="1"/>
      <c r="KP587" s="1"/>
      <c r="KQ587" s="1"/>
      <c r="KR587" s="1"/>
      <c r="KS587" s="1"/>
      <c r="KT587" s="1"/>
      <c r="KU587" s="1"/>
      <c r="KV587" s="1"/>
    </row>
    <row r="588" spans="1:308"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c r="JW588" s="1"/>
      <c r="JX588" s="1"/>
      <c r="JY588" s="1"/>
      <c r="JZ588" s="1"/>
      <c r="KA588" s="1"/>
      <c r="KB588" s="1"/>
      <c r="KC588" s="1"/>
      <c r="KD588" s="1"/>
      <c r="KE588" s="1"/>
      <c r="KF588" s="1"/>
      <c r="KG588" s="1"/>
      <c r="KH588" s="1"/>
      <c r="KI588" s="1"/>
      <c r="KJ588" s="1"/>
      <c r="KK588" s="1"/>
      <c r="KL588" s="1"/>
      <c r="KM588" s="1"/>
      <c r="KN588" s="1"/>
      <c r="KO588" s="1"/>
      <c r="KP588" s="1"/>
      <c r="KQ588" s="1"/>
      <c r="KR588" s="1"/>
      <c r="KS588" s="1"/>
      <c r="KT588" s="1"/>
      <c r="KU588" s="1"/>
      <c r="KV588" s="1"/>
    </row>
    <row r="589" spans="1:308"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c r="JW589" s="1"/>
      <c r="JX589" s="1"/>
      <c r="JY589" s="1"/>
      <c r="JZ589" s="1"/>
      <c r="KA589" s="1"/>
      <c r="KB589" s="1"/>
      <c r="KC589" s="1"/>
      <c r="KD589" s="1"/>
      <c r="KE589" s="1"/>
      <c r="KF589" s="1"/>
      <c r="KG589" s="1"/>
      <c r="KH589" s="1"/>
      <c r="KI589" s="1"/>
      <c r="KJ589" s="1"/>
      <c r="KK589" s="1"/>
      <c r="KL589" s="1"/>
      <c r="KM589" s="1"/>
      <c r="KN589" s="1"/>
      <c r="KO589" s="1"/>
      <c r="KP589" s="1"/>
      <c r="KQ589" s="1"/>
      <c r="KR589" s="1"/>
      <c r="KS589" s="1"/>
      <c r="KT589" s="1"/>
      <c r="KU589" s="1"/>
      <c r="KV589" s="1"/>
    </row>
    <row r="590" spans="1:308"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c r="JW590" s="1"/>
      <c r="JX590" s="1"/>
      <c r="JY590" s="1"/>
      <c r="JZ590" s="1"/>
      <c r="KA590" s="1"/>
      <c r="KB590" s="1"/>
      <c r="KC590" s="1"/>
      <c r="KD590" s="1"/>
      <c r="KE590" s="1"/>
      <c r="KF590" s="1"/>
      <c r="KG590" s="1"/>
      <c r="KH590" s="1"/>
      <c r="KI590" s="1"/>
      <c r="KJ590" s="1"/>
      <c r="KK590" s="1"/>
      <c r="KL590" s="1"/>
      <c r="KM590" s="1"/>
      <c r="KN590" s="1"/>
      <c r="KO590" s="1"/>
      <c r="KP590" s="1"/>
      <c r="KQ590" s="1"/>
      <c r="KR590" s="1"/>
      <c r="KS590" s="1"/>
      <c r="KT590" s="1"/>
      <c r="KU590" s="1"/>
      <c r="KV590" s="1"/>
    </row>
    <row r="591" spans="1:308"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c r="JW591" s="1"/>
      <c r="JX591" s="1"/>
      <c r="JY591" s="1"/>
      <c r="JZ591" s="1"/>
      <c r="KA591" s="1"/>
      <c r="KB591" s="1"/>
      <c r="KC591" s="1"/>
      <c r="KD591" s="1"/>
      <c r="KE591" s="1"/>
      <c r="KF591" s="1"/>
      <c r="KG591" s="1"/>
      <c r="KH591" s="1"/>
      <c r="KI591" s="1"/>
      <c r="KJ591" s="1"/>
      <c r="KK591" s="1"/>
      <c r="KL591" s="1"/>
      <c r="KM591" s="1"/>
      <c r="KN591" s="1"/>
      <c r="KO591" s="1"/>
      <c r="KP591" s="1"/>
      <c r="KQ591" s="1"/>
      <c r="KR591" s="1"/>
      <c r="KS591" s="1"/>
      <c r="KT591" s="1"/>
      <c r="KU591" s="1"/>
      <c r="KV591" s="1"/>
    </row>
    <row r="592" spans="1:308"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c r="JW592" s="1"/>
      <c r="JX592" s="1"/>
      <c r="JY592" s="1"/>
      <c r="JZ592" s="1"/>
      <c r="KA592" s="1"/>
      <c r="KB592" s="1"/>
      <c r="KC592" s="1"/>
      <c r="KD592" s="1"/>
      <c r="KE592" s="1"/>
      <c r="KF592" s="1"/>
      <c r="KG592" s="1"/>
      <c r="KH592" s="1"/>
      <c r="KI592" s="1"/>
      <c r="KJ592" s="1"/>
      <c r="KK592" s="1"/>
      <c r="KL592" s="1"/>
      <c r="KM592" s="1"/>
      <c r="KN592" s="1"/>
      <c r="KO592" s="1"/>
      <c r="KP592" s="1"/>
      <c r="KQ592" s="1"/>
      <c r="KR592" s="1"/>
      <c r="KS592" s="1"/>
      <c r="KT592" s="1"/>
      <c r="KU592" s="1"/>
      <c r="KV592" s="1"/>
    </row>
    <row r="593" spans="1:308"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c r="JW593" s="1"/>
      <c r="JX593" s="1"/>
      <c r="JY593" s="1"/>
      <c r="JZ593" s="1"/>
      <c r="KA593" s="1"/>
      <c r="KB593" s="1"/>
      <c r="KC593" s="1"/>
      <c r="KD593" s="1"/>
      <c r="KE593" s="1"/>
      <c r="KF593" s="1"/>
      <c r="KG593" s="1"/>
      <c r="KH593" s="1"/>
      <c r="KI593" s="1"/>
      <c r="KJ593" s="1"/>
      <c r="KK593" s="1"/>
      <c r="KL593" s="1"/>
      <c r="KM593" s="1"/>
      <c r="KN593" s="1"/>
      <c r="KO593" s="1"/>
      <c r="KP593" s="1"/>
      <c r="KQ593" s="1"/>
      <c r="KR593" s="1"/>
      <c r="KS593" s="1"/>
      <c r="KT593" s="1"/>
      <c r="KU593" s="1"/>
      <c r="KV593" s="1"/>
    </row>
    <row r="594" spans="1:308"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c r="JW594" s="1"/>
      <c r="JX594" s="1"/>
      <c r="JY594" s="1"/>
      <c r="JZ594" s="1"/>
      <c r="KA594" s="1"/>
      <c r="KB594" s="1"/>
      <c r="KC594" s="1"/>
      <c r="KD594" s="1"/>
      <c r="KE594" s="1"/>
      <c r="KF594" s="1"/>
      <c r="KG594" s="1"/>
      <c r="KH594" s="1"/>
      <c r="KI594" s="1"/>
      <c r="KJ594" s="1"/>
      <c r="KK594" s="1"/>
      <c r="KL594" s="1"/>
      <c r="KM594" s="1"/>
      <c r="KN594" s="1"/>
      <c r="KO594" s="1"/>
      <c r="KP594" s="1"/>
      <c r="KQ594" s="1"/>
      <c r="KR594" s="1"/>
      <c r="KS594" s="1"/>
      <c r="KT594" s="1"/>
      <c r="KU594" s="1"/>
      <c r="KV594" s="1"/>
    </row>
    <row r="595" spans="1:308"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c r="JW595" s="1"/>
      <c r="JX595" s="1"/>
      <c r="JY595" s="1"/>
      <c r="JZ595" s="1"/>
      <c r="KA595" s="1"/>
      <c r="KB595" s="1"/>
      <c r="KC595" s="1"/>
      <c r="KD595" s="1"/>
      <c r="KE595" s="1"/>
      <c r="KF595" s="1"/>
      <c r="KG595" s="1"/>
      <c r="KH595" s="1"/>
      <c r="KI595" s="1"/>
      <c r="KJ595" s="1"/>
      <c r="KK595" s="1"/>
      <c r="KL595" s="1"/>
      <c r="KM595" s="1"/>
      <c r="KN595" s="1"/>
      <c r="KO595" s="1"/>
      <c r="KP595" s="1"/>
      <c r="KQ595" s="1"/>
      <c r="KR595" s="1"/>
      <c r="KS595" s="1"/>
      <c r="KT595" s="1"/>
      <c r="KU595" s="1"/>
      <c r="KV595" s="1"/>
    </row>
    <row r="596" spans="1:308"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c r="JW596" s="1"/>
      <c r="JX596" s="1"/>
      <c r="JY596" s="1"/>
      <c r="JZ596" s="1"/>
      <c r="KA596" s="1"/>
      <c r="KB596" s="1"/>
      <c r="KC596" s="1"/>
      <c r="KD596" s="1"/>
      <c r="KE596" s="1"/>
      <c r="KF596" s="1"/>
      <c r="KG596" s="1"/>
      <c r="KH596" s="1"/>
      <c r="KI596" s="1"/>
      <c r="KJ596" s="1"/>
      <c r="KK596" s="1"/>
      <c r="KL596" s="1"/>
      <c r="KM596" s="1"/>
      <c r="KN596" s="1"/>
      <c r="KO596" s="1"/>
      <c r="KP596" s="1"/>
      <c r="KQ596" s="1"/>
      <c r="KR596" s="1"/>
      <c r="KS596" s="1"/>
      <c r="KT596" s="1"/>
      <c r="KU596" s="1"/>
      <c r="KV596" s="1"/>
    </row>
    <row r="597" spans="1:308"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c r="JW597" s="1"/>
      <c r="JX597" s="1"/>
      <c r="JY597" s="1"/>
      <c r="JZ597" s="1"/>
      <c r="KA597" s="1"/>
      <c r="KB597" s="1"/>
      <c r="KC597" s="1"/>
      <c r="KD597" s="1"/>
      <c r="KE597" s="1"/>
      <c r="KF597" s="1"/>
      <c r="KG597" s="1"/>
      <c r="KH597" s="1"/>
      <c r="KI597" s="1"/>
      <c r="KJ597" s="1"/>
      <c r="KK597" s="1"/>
      <c r="KL597" s="1"/>
      <c r="KM597" s="1"/>
      <c r="KN597" s="1"/>
      <c r="KO597" s="1"/>
      <c r="KP597" s="1"/>
      <c r="KQ597" s="1"/>
      <c r="KR597" s="1"/>
      <c r="KS597" s="1"/>
      <c r="KT597" s="1"/>
      <c r="KU597" s="1"/>
      <c r="KV597" s="1"/>
    </row>
    <row r="598" spans="1:308"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c r="JW598" s="1"/>
      <c r="JX598" s="1"/>
      <c r="JY598" s="1"/>
      <c r="JZ598" s="1"/>
      <c r="KA598" s="1"/>
      <c r="KB598" s="1"/>
      <c r="KC598" s="1"/>
      <c r="KD598" s="1"/>
      <c r="KE598" s="1"/>
      <c r="KF598" s="1"/>
      <c r="KG598" s="1"/>
      <c r="KH598" s="1"/>
      <c r="KI598" s="1"/>
      <c r="KJ598" s="1"/>
      <c r="KK598" s="1"/>
      <c r="KL598" s="1"/>
      <c r="KM598" s="1"/>
      <c r="KN598" s="1"/>
      <c r="KO598" s="1"/>
      <c r="KP598" s="1"/>
      <c r="KQ598" s="1"/>
      <c r="KR598" s="1"/>
      <c r="KS598" s="1"/>
      <c r="KT598" s="1"/>
      <c r="KU598" s="1"/>
      <c r="KV598" s="1"/>
    </row>
    <row r="599" spans="1:308"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c r="JW599" s="1"/>
      <c r="JX599" s="1"/>
      <c r="JY599" s="1"/>
      <c r="JZ599" s="1"/>
      <c r="KA599" s="1"/>
      <c r="KB599" s="1"/>
      <c r="KC599" s="1"/>
      <c r="KD599" s="1"/>
      <c r="KE599" s="1"/>
      <c r="KF599" s="1"/>
      <c r="KG599" s="1"/>
      <c r="KH599" s="1"/>
      <c r="KI599" s="1"/>
      <c r="KJ599" s="1"/>
      <c r="KK599" s="1"/>
      <c r="KL599" s="1"/>
      <c r="KM599" s="1"/>
      <c r="KN599" s="1"/>
      <c r="KO599" s="1"/>
      <c r="KP599" s="1"/>
      <c r="KQ599" s="1"/>
      <c r="KR599" s="1"/>
      <c r="KS599" s="1"/>
      <c r="KT599" s="1"/>
      <c r="KU599" s="1"/>
      <c r="KV599" s="1"/>
    </row>
    <row r="600" spans="1:308"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c r="JW600" s="1"/>
      <c r="JX600" s="1"/>
      <c r="JY600" s="1"/>
      <c r="JZ600" s="1"/>
      <c r="KA600" s="1"/>
      <c r="KB600" s="1"/>
      <c r="KC600" s="1"/>
      <c r="KD600" s="1"/>
      <c r="KE600" s="1"/>
      <c r="KF600" s="1"/>
      <c r="KG600" s="1"/>
      <c r="KH600" s="1"/>
      <c r="KI600" s="1"/>
      <c r="KJ600" s="1"/>
      <c r="KK600" s="1"/>
      <c r="KL600" s="1"/>
      <c r="KM600" s="1"/>
      <c r="KN600" s="1"/>
      <c r="KO600" s="1"/>
      <c r="KP600" s="1"/>
      <c r="KQ600" s="1"/>
      <c r="KR600" s="1"/>
      <c r="KS600" s="1"/>
      <c r="KT600" s="1"/>
      <c r="KU600" s="1"/>
      <c r="KV600" s="1"/>
    </row>
    <row r="601" spans="1:308"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c r="JW601" s="1"/>
      <c r="JX601" s="1"/>
      <c r="JY601" s="1"/>
      <c r="JZ601" s="1"/>
      <c r="KA601" s="1"/>
      <c r="KB601" s="1"/>
      <c r="KC601" s="1"/>
      <c r="KD601" s="1"/>
      <c r="KE601" s="1"/>
      <c r="KF601" s="1"/>
      <c r="KG601" s="1"/>
      <c r="KH601" s="1"/>
      <c r="KI601" s="1"/>
      <c r="KJ601" s="1"/>
      <c r="KK601" s="1"/>
      <c r="KL601" s="1"/>
      <c r="KM601" s="1"/>
      <c r="KN601" s="1"/>
      <c r="KO601" s="1"/>
      <c r="KP601" s="1"/>
      <c r="KQ601" s="1"/>
      <c r="KR601" s="1"/>
      <c r="KS601" s="1"/>
      <c r="KT601" s="1"/>
      <c r="KU601" s="1"/>
      <c r="KV601" s="1"/>
    </row>
    <row r="602" spans="1:308"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c r="JW602" s="1"/>
      <c r="JX602" s="1"/>
      <c r="JY602" s="1"/>
      <c r="JZ602" s="1"/>
      <c r="KA602" s="1"/>
      <c r="KB602" s="1"/>
      <c r="KC602" s="1"/>
      <c r="KD602" s="1"/>
      <c r="KE602" s="1"/>
      <c r="KF602" s="1"/>
      <c r="KG602" s="1"/>
      <c r="KH602" s="1"/>
      <c r="KI602" s="1"/>
      <c r="KJ602" s="1"/>
      <c r="KK602" s="1"/>
      <c r="KL602" s="1"/>
      <c r="KM602" s="1"/>
      <c r="KN602" s="1"/>
      <c r="KO602" s="1"/>
      <c r="KP602" s="1"/>
      <c r="KQ602" s="1"/>
      <c r="KR602" s="1"/>
      <c r="KS602" s="1"/>
      <c r="KT602" s="1"/>
      <c r="KU602" s="1"/>
      <c r="KV602" s="1"/>
    </row>
    <row r="603" spans="1:308"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c r="JW603" s="1"/>
      <c r="JX603" s="1"/>
      <c r="JY603" s="1"/>
      <c r="JZ603" s="1"/>
      <c r="KA603" s="1"/>
      <c r="KB603" s="1"/>
      <c r="KC603" s="1"/>
      <c r="KD603" s="1"/>
      <c r="KE603" s="1"/>
      <c r="KF603" s="1"/>
      <c r="KG603" s="1"/>
      <c r="KH603" s="1"/>
      <c r="KI603" s="1"/>
      <c r="KJ603" s="1"/>
      <c r="KK603" s="1"/>
      <c r="KL603" s="1"/>
      <c r="KM603" s="1"/>
      <c r="KN603" s="1"/>
      <c r="KO603" s="1"/>
      <c r="KP603" s="1"/>
      <c r="KQ603" s="1"/>
      <c r="KR603" s="1"/>
      <c r="KS603" s="1"/>
      <c r="KT603" s="1"/>
      <c r="KU603" s="1"/>
      <c r="KV603" s="1"/>
    </row>
    <row r="604" spans="1:308"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c r="JW604" s="1"/>
      <c r="JX604" s="1"/>
      <c r="JY604" s="1"/>
      <c r="JZ604" s="1"/>
      <c r="KA604" s="1"/>
      <c r="KB604" s="1"/>
      <c r="KC604" s="1"/>
      <c r="KD604" s="1"/>
      <c r="KE604" s="1"/>
      <c r="KF604" s="1"/>
      <c r="KG604" s="1"/>
      <c r="KH604" s="1"/>
      <c r="KI604" s="1"/>
      <c r="KJ604" s="1"/>
      <c r="KK604" s="1"/>
      <c r="KL604" s="1"/>
      <c r="KM604" s="1"/>
      <c r="KN604" s="1"/>
      <c r="KO604" s="1"/>
      <c r="KP604" s="1"/>
      <c r="KQ604" s="1"/>
      <c r="KR604" s="1"/>
      <c r="KS604" s="1"/>
      <c r="KT604" s="1"/>
      <c r="KU604" s="1"/>
      <c r="KV604" s="1"/>
    </row>
    <row r="605" spans="1:308"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c r="JW605" s="1"/>
      <c r="JX605" s="1"/>
      <c r="JY605" s="1"/>
      <c r="JZ605" s="1"/>
      <c r="KA605" s="1"/>
      <c r="KB605" s="1"/>
      <c r="KC605" s="1"/>
      <c r="KD605" s="1"/>
      <c r="KE605" s="1"/>
      <c r="KF605" s="1"/>
      <c r="KG605" s="1"/>
      <c r="KH605" s="1"/>
      <c r="KI605" s="1"/>
      <c r="KJ605" s="1"/>
      <c r="KK605" s="1"/>
      <c r="KL605" s="1"/>
      <c r="KM605" s="1"/>
      <c r="KN605" s="1"/>
      <c r="KO605" s="1"/>
      <c r="KP605" s="1"/>
      <c r="KQ605" s="1"/>
      <c r="KR605" s="1"/>
      <c r="KS605" s="1"/>
      <c r="KT605" s="1"/>
      <c r="KU605" s="1"/>
      <c r="KV605" s="1"/>
    </row>
    <row r="606" spans="1:308"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c r="JW606" s="1"/>
      <c r="JX606" s="1"/>
      <c r="JY606" s="1"/>
      <c r="JZ606" s="1"/>
      <c r="KA606" s="1"/>
      <c r="KB606" s="1"/>
      <c r="KC606" s="1"/>
      <c r="KD606" s="1"/>
      <c r="KE606" s="1"/>
      <c r="KF606" s="1"/>
      <c r="KG606" s="1"/>
      <c r="KH606" s="1"/>
      <c r="KI606" s="1"/>
      <c r="KJ606" s="1"/>
      <c r="KK606" s="1"/>
      <c r="KL606" s="1"/>
      <c r="KM606" s="1"/>
      <c r="KN606" s="1"/>
      <c r="KO606" s="1"/>
      <c r="KP606" s="1"/>
      <c r="KQ606" s="1"/>
      <c r="KR606" s="1"/>
      <c r="KS606" s="1"/>
      <c r="KT606" s="1"/>
      <c r="KU606" s="1"/>
      <c r="KV606" s="1"/>
    </row>
    <row r="607" spans="1:308"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c r="JW607" s="1"/>
      <c r="JX607" s="1"/>
      <c r="JY607" s="1"/>
      <c r="JZ607" s="1"/>
      <c r="KA607" s="1"/>
      <c r="KB607" s="1"/>
      <c r="KC607" s="1"/>
      <c r="KD607" s="1"/>
      <c r="KE607" s="1"/>
      <c r="KF607" s="1"/>
      <c r="KG607" s="1"/>
      <c r="KH607" s="1"/>
      <c r="KI607" s="1"/>
      <c r="KJ607" s="1"/>
      <c r="KK607" s="1"/>
      <c r="KL607" s="1"/>
      <c r="KM607" s="1"/>
      <c r="KN607" s="1"/>
      <c r="KO607" s="1"/>
      <c r="KP607" s="1"/>
      <c r="KQ607" s="1"/>
      <c r="KR607" s="1"/>
      <c r="KS607" s="1"/>
      <c r="KT607" s="1"/>
      <c r="KU607" s="1"/>
      <c r="KV607" s="1"/>
    </row>
    <row r="608" spans="1:308"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c r="JW608" s="1"/>
      <c r="JX608" s="1"/>
      <c r="JY608" s="1"/>
      <c r="JZ608" s="1"/>
      <c r="KA608" s="1"/>
      <c r="KB608" s="1"/>
      <c r="KC608" s="1"/>
      <c r="KD608" s="1"/>
      <c r="KE608" s="1"/>
      <c r="KF608" s="1"/>
      <c r="KG608" s="1"/>
      <c r="KH608" s="1"/>
      <c r="KI608" s="1"/>
      <c r="KJ608" s="1"/>
      <c r="KK608" s="1"/>
      <c r="KL608" s="1"/>
      <c r="KM608" s="1"/>
      <c r="KN608" s="1"/>
      <c r="KO608" s="1"/>
      <c r="KP608" s="1"/>
      <c r="KQ608" s="1"/>
      <c r="KR608" s="1"/>
      <c r="KS608" s="1"/>
      <c r="KT608" s="1"/>
      <c r="KU608" s="1"/>
      <c r="KV608" s="1"/>
    </row>
    <row r="609" spans="1:308"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c r="JW609" s="1"/>
      <c r="JX609" s="1"/>
      <c r="JY609" s="1"/>
      <c r="JZ609" s="1"/>
      <c r="KA609" s="1"/>
      <c r="KB609" s="1"/>
      <c r="KC609" s="1"/>
      <c r="KD609" s="1"/>
      <c r="KE609" s="1"/>
      <c r="KF609" s="1"/>
      <c r="KG609" s="1"/>
      <c r="KH609" s="1"/>
      <c r="KI609" s="1"/>
      <c r="KJ609" s="1"/>
      <c r="KK609" s="1"/>
      <c r="KL609" s="1"/>
      <c r="KM609" s="1"/>
      <c r="KN609" s="1"/>
      <c r="KO609" s="1"/>
      <c r="KP609" s="1"/>
      <c r="KQ609" s="1"/>
      <c r="KR609" s="1"/>
      <c r="KS609" s="1"/>
      <c r="KT609" s="1"/>
      <c r="KU609" s="1"/>
      <c r="KV609" s="1"/>
    </row>
    <row r="610" spans="1:308"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c r="JW610" s="1"/>
      <c r="JX610" s="1"/>
      <c r="JY610" s="1"/>
      <c r="JZ610" s="1"/>
      <c r="KA610" s="1"/>
      <c r="KB610" s="1"/>
      <c r="KC610" s="1"/>
      <c r="KD610" s="1"/>
      <c r="KE610" s="1"/>
      <c r="KF610" s="1"/>
      <c r="KG610" s="1"/>
      <c r="KH610" s="1"/>
      <c r="KI610" s="1"/>
      <c r="KJ610" s="1"/>
      <c r="KK610" s="1"/>
      <c r="KL610" s="1"/>
      <c r="KM610" s="1"/>
      <c r="KN610" s="1"/>
      <c r="KO610" s="1"/>
      <c r="KP610" s="1"/>
      <c r="KQ610" s="1"/>
      <c r="KR610" s="1"/>
      <c r="KS610" s="1"/>
      <c r="KT610" s="1"/>
      <c r="KU610" s="1"/>
      <c r="KV610" s="1"/>
    </row>
    <row r="611" spans="1:308"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c r="JW611" s="1"/>
      <c r="JX611" s="1"/>
      <c r="JY611" s="1"/>
      <c r="JZ611" s="1"/>
      <c r="KA611" s="1"/>
      <c r="KB611" s="1"/>
      <c r="KC611" s="1"/>
      <c r="KD611" s="1"/>
      <c r="KE611" s="1"/>
      <c r="KF611" s="1"/>
      <c r="KG611" s="1"/>
      <c r="KH611" s="1"/>
      <c r="KI611" s="1"/>
      <c r="KJ611" s="1"/>
      <c r="KK611" s="1"/>
      <c r="KL611" s="1"/>
      <c r="KM611" s="1"/>
      <c r="KN611" s="1"/>
      <c r="KO611" s="1"/>
      <c r="KP611" s="1"/>
      <c r="KQ611" s="1"/>
      <c r="KR611" s="1"/>
      <c r="KS611" s="1"/>
      <c r="KT611" s="1"/>
      <c r="KU611" s="1"/>
      <c r="KV611" s="1"/>
    </row>
    <row r="612" spans="1:308"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c r="JW612" s="1"/>
      <c r="JX612" s="1"/>
      <c r="JY612" s="1"/>
      <c r="JZ612" s="1"/>
      <c r="KA612" s="1"/>
      <c r="KB612" s="1"/>
      <c r="KC612" s="1"/>
      <c r="KD612" s="1"/>
      <c r="KE612" s="1"/>
      <c r="KF612" s="1"/>
      <c r="KG612" s="1"/>
      <c r="KH612" s="1"/>
      <c r="KI612" s="1"/>
      <c r="KJ612" s="1"/>
      <c r="KK612" s="1"/>
      <c r="KL612" s="1"/>
      <c r="KM612" s="1"/>
      <c r="KN612" s="1"/>
      <c r="KO612" s="1"/>
      <c r="KP612" s="1"/>
      <c r="KQ612" s="1"/>
      <c r="KR612" s="1"/>
      <c r="KS612" s="1"/>
      <c r="KT612" s="1"/>
      <c r="KU612" s="1"/>
      <c r="KV612" s="1"/>
    </row>
    <row r="613" spans="1:308"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c r="JW613" s="1"/>
      <c r="JX613" s="1"/>
      <c r="JY613" s="1"/>
      <c r="JZ613" s="1"/>
      <c r="KA613" s="1"/>
      <c r="KB613" s="1"/>
      <c r="KC613" s="1"/>
      <c r="KD613" s="1"/>
      <c r="KE613" s="1"/>
      <c r="KF613" s="1"/>
      <c r="KG613" s="1"/>
      <c r="KH613" s="1"/>
      <c r="KI613" s="1"/>
      <c r="KJ613" s="1"/>
      <c r="KK613" s="1"/>
      <c r="KL613" s="1"/>
      <c r="KM613" s="1"/>
      <c r="KN613" s="1"/>
      <c r="KO613" s="1"/>
      <c r="KP613" s="1"/>
      <c r="KQ613" s="1"/>
      <c r="KR613" s="1"/>
      <c r="KS613" s="1"/>
      <c r="KT613" s="1"/>
      <c r="KU613" s="1"/>
      <c r="KV613" s="1"/>
    </row>
    <row r="614" spans="1:308"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c r="JW614" s="1"/>
      <c r="JX614" s="1"/>
      <c r="JY614" s="1"/>
      <c r="JZ614" s="1"/>
      <c r="KA614" s="1"/>
      <c r="KB614" s="1"/>
      <c r="KC614" s="1"/>
      <c r="KD614" s="1"/>
      <c r="KE614" s="1"/>
      <c r="KF614" s="1"/>
      <c r="KG614" s="1"/>
      <c r="KH614" s="1"/>
      <c r="KI614" s="1"/>
      <c r="KJ614" s="1"/>
      <c r="KK614" s="1"/>
      <c r="KL614" s="1"/>
      <c r="KM614" s="1"/>
      <c r="KN614" s="1"/>
      <c r="KO614" s="1"/>
      <c r="KP614" s="1"/>
      <c r="KQ614" s="1"/>
      <c r="KR614" s="1"/>
      <c r="KS614" s="1"/>
      <c r="KT614" s="1"/>
      <c r="KU614" s="1"/>
      <c r="KV614" s="1"/>
    </row>
    <row r="615" spans="1:308"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c r="JW615" s="1"/>
      <c r="JX615" s="1"/>
      <c r="JY615" s="1"/>
      <c r="JZ615" s="1"/>
      <c r="KA615" s="1"/>
      <c r="KB615" s="1"/>
      <c r="KC615" s="1"/>
      <c r="KD615" s="1"/>
      <c r="KE615" s="1"/>
      <c r="KF615" s="1"/>
      <c r="KG615" s="1"/>
      <c r="KH615" s="1"/>
      <c r="KI615" s="1"/>
      <c r="KJ615" s="1"/>
      <c r="KK615" s="1"/>
      <c r="KL615" s="1"/>
      <c r="KM615" s="1"/>
      <c r="KN615" s="1"/>
      <c r="KO615" s="1"/>
      <c r="KP615" s="1"/>
      <c r="KQ615" s="1"/>
      <c r="KR615" s="1"/>
      <c r="KS615" s="1"/>
      <c r="KT615" s="1"/>
      <c r="KU615" s="1"/>
      <c r="KV615" s="1"/>
    </row>
    <row r="616" spans="1:308"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c r="JW616" s="1"/>
      <c r="JX616" s="1"/>
      <c r="JY616" s="1"/>
      <c r="JZ616" s="1"/>
      <c r="KA616" s="1"/>
      <c r="KB616" s="1"/>
      <c r="KC616" s="1"/>
      <c r="KD616" s="1"/>
      <c r="KE616" s="1"/>
      <c r="KF616" s="1"/>
      <c r="KG616" s="1"/>
      <c r="KH616" s="1"/>
      <c r="KI616" s="1"/>
      <c r="KJ616" s="1"/>
      <c r="KK616" s="1"/>
      <c r="KL616" s="1"/>
      <c r="KM616" s="1"/>
      <c r="KN616" s="1"/>
      <c r="KO616" s="1"/>
      <c r="KP616" s="1"/>
      <c r="KQ616" s="1"/>
      <c r="KR616" s="1"/>
      <c r="KS616" s="1"/>
      <c r="KT616" s="1"/>
      <c r="KU616" s="1"/>
      <c r="KV616" s="1"/>
    </row>
    <row r="617" spans="1:308"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c r="JW617" s="1"/>
      <c r="JX617" s="1"/>
      <c r="JY617" s="1"/>
      <c r="JZ617" s="1"/>
      <c r="KA617" s="1"/>
      <c r="KB617" s="1"/>
      <c r="KC617" s="1"/>
      <c r="KD617" s="1"/>
      <c r="KE617" s="1"/>
      <c r="KF617" s="1"/>
      <c r="KG617" s="1"/>
      <c r="KH617" s="1"/>
      <c r="KI617" s="1"/>
      <c r="KJ617" s="1"/>
      <c r="KK617" s="1"/>
      <c r="KL617" s="1"/>
      <c r="KM617" s="1"/>
      <c r="KN617" s="1"/>
      <c r="KO617" s="1"/>
      <c r="KP617" s="1"/>
      <c r="KQ617" s="1"/>
      <c r="KR617" s="1"/>
      <c r="KS617" s="1"/>
      <c r="KT617" s="1"/>
      <c r="KU617" s="1"/>
      <c r="KV617" s="1"/>
    </row>
    <row r="618" spans="1:308"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c r="JW618" s="1"/>
      <c r="JX618" s="1"/>
      <c r="JY618" s="1"/>
      <c r="JZ618" s="1"/>
      <c r="KA618" s="1"/>
      <c r="KB618" s="1"/>
      <c r="KC618" s="1"/>
      <c r="KD618" s="1"/>
      <c r="KE618" s="1"/>
      <c r="KF618" s="1"/>
      <c r="KG618" s="1"/>
      <c r="KH618" s="1"/>
      <c r="KI618" s="1"/>
      <c r="KJ618" s="1"/>
      <c r="KK618" s="1"/>
      <c r="KL618" s="1"/>
      <c r="KM618" s="1"/>
      <c r="KN618" s="1"/>
      <c r="KO618" s="1"/>
      <c r="KP618" s="1"/>
      <c r="KQ618" s="1"/>
      <c r="KR618" s="1"/>
      <c r="KS618" s="1"/>
      <c r="KT618" s="1"/>
      <c r="KU618" s="1"/>
      <c r="KV618" s="1"/>
    </row>
    <row r="619" spans="1:308"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c r="JW619" s="1"/>
      <c r="JX619" s="1"/>
      <c r="JY619" s="1"/>
      <c r="JZ619" s="1"/>
      <c r="KA619" s="1"/>
      <c r="KB619" s="1"/>
      <c r="KC619" s="1"/>
      <c r="KD619" s="1"/>
      <c r="KE619" s="1"/>
      <c r="KF619" s="1"/>
      <c r="KG619" s="1"/>
      <c r="KH619" s="1"/>
      <c r="KI619" s="1"/>
      <c r="KJ619" s="1"/>
      <c r="KK619" s="1"/>
      <c r="KL619" s="1"/>
      <c r="KM619" s="1"/>
      <c r="KN619" s="1"/>
      <c r="KO619" s="1"/>
      <c r="KP619" s="1"/>
      <c r="KQ619" s="1"/>
      <c r="KR619" s="1"/>
      <c r="KS619" s="1"/>
      <c r="KT619" s="1"/>
      <c r="KU619" s="1"/>
      <c r="KV619" s="1"/>
    </row>
    <row r="620" spans="1:308"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c r="JW620" s="1"/>
      <c r="JX620" s="1"/>
      <c r="JY620" s="1"/>
      <c r="JZ620" s="1"/>
      <c r="KA620" s="1"/>
      <c r="KB620" s="1"/>
      <c r="KC620" s="1"/>
      <c r="KD620" s="1"/>
      <c r="KE620" s="1"/>
      <c r="KF620" s="1"/>
      <c r="KG620" s="1"/>
      <c r="KH620" s="1"/>
      <c r="KI620" s="1"/>
      <c r="KJ620" s="1"/>
      <c r="KK620" s="1"/>
      <c r="KL620" s="1"/>
      <c r="KM620" s="1"/>
      <c r="KN620" s="1"/>
      <c r="KO620" s="1"/>
      <c r="KP620" s="1"/>
      <c r="KQ620" s="1"/>
      <c r="KR620" s="1"/>
      <c r="KS620" s="1"/>
      <c r="KT620" s="1"/>
      <c r="KU620" s="1"/>
      <c r="KV620" s="1"/>
    </row>
    <row r="621" spans="1:308"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c r="JW621" s="1"/>
      <c r="JX621" s="1"/>
      <c r="JY621" s="1"/>
      <c r="JZ621" s="1"/>
      <c r="KA621" s="1"/>
      <c r="KB621" s="1"/>
      <c r="KC621" s="1"/>
      <c r="KD621" s="1"/>
      <c r="KE621" s="1"/>
      <c r="KF621" s="1"/>
      <c r="KG621" s="1"/>
      <c r="KH621" s="1"/>
      <c r="KI621" s="1"/>
      <c r="KJ621" s="1"/>
      <c r="KK621" s="1"/>
      <c r="KL621" s="1"/>
      <c r="KM621" s="1"/>
      <c r="KN621" s="1"/>
      <c r="KO621" s="1"/>
      <c r="KP621" s="1"/>
      <c r="KQ621" s="1"/>
      <c r="KR621" s="1"/>
      <c r="KS621" s="1"/>
      <c r="KT621" s="1"/>
      <c r="KU621" s="1"/>
      <c r="KV621" s="1"/>
    </row>
    <row r="622" spans="1:308"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c r="JW622" s="1"/>
      <c r="JX622" s="1"/>
      <c r="JY622" s="1"/>
      <c r="JZ622" s="1"/>
      <c r="KA622" s="1"/>
      <c r="KB622" s="1"/>
      <c r="KC622" s="1"/>
      <c r="KD622" s="1"/>
      <c r="KE622" s="1"/>
      <c r="KF622" s="1"/>
      <c r="KG622" s="1"/>
      <c r="KH622" s="1"/>
      <c r="KI622" s="1"/>
      <c r="KJ622" s="1"/>
      <c r="KK622" s="1"/>
      <c r="KL622" s="1"/>
      <c r="KM622" s="1"/>
      <c r="KN622" s="1"/>
      <c r="KO622" s="1"/>
      <c r="KP622" s="1"/>
      <c r="KQ622" s="1"/>
      <c r="KR622" s="1"/>
      <c r="KS622" s="1"/>
      <c r="KT622" s="1"/>
      <c r="KU622" s="1"/>
      <c r="KV622" s="1"/>
    </row>
    <row r="623" spans="1:308"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c r="JW623" s="1"/>
      <c r="JX623" s="1"/>
      <c r="JY623" s="1"/>
      <c r="JZ623" s="1"/>
      <c r="KA623" s="1"/>
      <c r="KB623" s="1"/>
      <c r="KC623" s="1"/>
      <c r="KD623" s="1"/>
      <c r="KE623" s="1"/>
      <c r="KF623" s="1"/>
      <c r="KG623" s="1"/>
      <c r="KH623" s="1"/>
      <c r="KI623" s="1"/>
      <c r="KJ623" s="1"/>
      <c r="KK623" s="1"/>
      <c r="KL623" s="1"/>
      <c r="KM623" s="1"/>
      <c r="KN623" s="1"/>
      <c r="KO623" s="1"/>
      <c r="KP623" s="1"/>
      <c r="KQ623" s="1"/>
      <c r="KR623" s="1"/>
      <c r="KS623" s="1"/>
      <c r="KT623" s="1"/>
      <c r="KU623" s="1"/>
      <c r="KV623" s="1"/>
    </row>
    <row r="624" spans="1:308"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c r="JW624" s="1"/>
      <c r="JX624" s="1"/>
      <c r="JY624" s="1"/>
      <c r="JZ624" s="1"/>
      <c r="KA624" s="1"/>
      <c r="KB624" s="1"/>
      <c r="KC624" s="1"/>
      <c r="KD624" s="1"/>
      <c r="KE624" s="1"/>
      <c r="KF624" s="1"/>
      <c r="KG624" s="1"/>
      <c r="KH624" s="1"/>
      <c r="KI624" s="1"/>
      <c r="KJ624" s="1"/>
      <c r="KK624" s="1"/>
      <c r="KL624" s="1"/>
      <c r="KM624" s="1"/>
      <c r="KN624" s="1"/>
      <c r="KO624" s="1"/>
      <c r="KP624" s="1"/>
      <c r="KQ624" s="1"/>
      <c r="KR624" s="1"/>
      <c r="KS624" s="1"/>
      <c r="KT624" s="1"/>
      <c r="KU624" s="1"/>
      <c r="KV624" s="1"/>
    </row>
    <row r="625" spans="1:308"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c r="JW625" s="1"/>
      <c r="JX625" s="1"/>
      <c r="JY625" s="1"/>
      <c r="JZ625" s="1"/>
      <c r="KA625" s="1"/>
      <c r="KB625" s="1"/>
      <c r="KC625" s="1"/>
      <c r="KD625" s="1"/>
      <c r="KE625" s="1"/>
      <c r="KF625" s="1"/>
      <c r="KG625" s="1"/>
      <c r="KH625" s="1"/>
      <c r="KI625" s="1"/>
      <c r="KJ625" s="1"/>
      <c r="KK625" s="1"/>
      <c r="KL625" s="1"/>
      <c r="KM625" s="1"/>
      <c r="KN625" s="1"/>
      <c r="KO625" s="1"/>
      <c r="KP625" s="1"/>
      <c r="KQ625" s="1"/>
      <c r="KR625" s="1"/>
      <c r="KS625" s="1"/>
      <c r="KT625" s="1"/>
      <c r="KU625" s="1"/>
      <c r="KV625" s="1"/>
    </row>
    <row r="626" spans="1:308"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c r="JW626" s="1"/>
      <c r="JX626" s="1"/>
      <c r="JY626" s="1"/>
      <c r="JZ626" s="1"/>
      <c r="KA626" s="1"/>
      <c r="KB626" s="1"/>
      <c r="KC626" s="1"/>
      <c r="KD626" s="1"/>
      <c r="KE626" s="1"/>
      <c r="KF626" s="1"/>
      <c r="KG626" s="1"/>
      <c r="KH626" s="1"/>
      <c r="KI626" s="1"/>
      <c r="KJ626" s="1"/>
      <c r="KK626" s="1"/>
      <c r="KL626" s="1"/>
      <c r="KM626" s="1"/>
      <c r="KN626" s="1"/>
      <c r="KO626" s="1"/>
      <c r="KP626" s="1"/>
      <c r="KQ626" s="1"/>
      <c r="KR626" s="1"/>
      <c r="KS626" s="1"/>
      <c r="KT626" s="1"/>
      <c r="KU626" s="1"/>
      <c r="KV626" s="1"/>
    </row>
    <row r="627" spans="1:308"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c r="JW627" s="1"/>
      <c r="JX627" s="1"/>
      <c r="JY627" s="1"/>
      <c r="JZ627" s="1"/>
      <c r="KA627" s="1"/>
      <c r="KB627" s="1"/>
      <c r="KC627" s="1"/>
      <c r="KD627" s="1"/>
      <c r="KE627" s="1"/>
      <c r="KF627" s="1"/>
      <c r="KG627" s="1"/>
      <c r="KH627" s="1"/>
      <c r="KI627" s="1"/>
      <c r="KJ627" s="1"/>
      <c r="KK627" s="1"/>
      <c r="KL627" s="1"/>
      <c r="KM627" s="1"/>
      <c r="KN627" s="1"/>
      <c r="KO627" s="1"/>
      <c r="KP627" s="1"/>
      <c r="KQ627" s="1"/>
      <c r="KR627" s="1"/>
      <c r="KS627" s="1"/>
      <c r="KT627" s="1"/>
      <c r="KU627" s="1"/>
      <c r="KV627" s="1"/>
    </row>
    <row r="628" spans="1:308"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c r="JW628" s="1"/>
      <c r="JX628" s="1"/>
      <c r="JY628" s="1"/>
      <c r="JZ628" s="1"/>
      <c r="KA628" s="1"/>
      <c r="KB628" s="1"/>
      <c r="KC628" s="1"/>
      <c r="KD628" s="1"/>
      <c r="KE628" s="1"/>
      <c r="KF628" s="1"/>
      <c r="KG628" s="1"/>
      <c r="KH628" s="1"/>
      <c r="KI628" s="1"/>
      <c r="KJ628" s="1"/>
      <c r="KK628" s="1"/>
      <c r="KL628" s="1"/>
      <c r="KM628" s="1"/>
      <c r="KN628" s="1"/>
      <c r="KO628" s="1"/>
      <c r="KP628" s="1"/>
      <c r="KQ628" s="1"/>
      <c r="KR628" s="1"/>
      <c r="KS628" s="1"/>
      <c r="KT628" s="1"/>
      <c r="KU628" s="1"/>
      <c r="KV628" s="1"/>
    </row>
    <row r="629" spans="1:308"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c r="JW629" s="1"/>
      <c r="JX629" s="1"/>
      <c r="JY629" s="1"/>
      <c r="JZ629" s="1"/>
      <c r="KA629" s="1"/>
      <c r="KB629" s="1"/>
      <c r="KC629" s="1"/>
      <c r="KD629" s="1"/>
      <c r="KE629" s="1"/>
      <c r="KF629" s="1"/>
      <c r="KG629" s="1"/>
      <c r="KH629" s="1"/>
      <c r="KI629" s="1"/>
      <c r="KJ629" s="1"/>
      <c r="KK629" s="1"/>
      <c r="KL629" s="1"/>
      <c r="KM629" s="1"/>
      <c r="KN629" s="1"/>
      <c r="KO629" s="1"/>
      <c r="KP629" s="1"/>
      <c r="KQ629" s="1"/>
      <c r="KR629" s="1"/>
      <c r="KS629" s="1"/>
      <c r="KT629" s="1"/>
      <c r="KU629" s="1"/>
      <c r="KV629" s="1"/>
    </row>
    <row r="630" spans="1:308"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c r="JW630" s="1"/>
      <c r="JX630" s="1"/>
      <c r="JY630" s="1"/>
      <c r="JZ630" s="1"/>
      <c r="KA630" s="1"/>
      <c r="KB630" s="1"/>
      <c r="KC630" s="1"/>
      <c r="KD630" s="1"/>
      <c r="KE630" s="1"/>
      <c r="KF630" s="1"/>
      <c r="KG630" s="1"/>
      <c r="KH630" s="1"/>
      <c r="KI630" s="1"/>
      <c r="KJ630" s="1"/>
      <c r="KK630" s="1"/>
      <c r="KL630" s="1"/>
      <c r="KM630" s="1"/>
      <c r="KN630" s="1"/>
      <c r="KO630" s="1"/>
      <c r="KP630" s="1"/>
      <c r="KQ630" s="1"/>
      <c r="KR630" s="1"/>
      <c r="KS630" s="1"/>
      <c r="KT630" s="1"/>
      <c r="KU630" s="1"/>
      <c r="KV630" s="1"/>
    </row>
    <row r="631" spans="1:308"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c r="JW631" s="1"/>
      <c r="JX631" s="1"/>
      <c r="JY631" s="1"/>
      <c r="JZ631" s="1"/>
      <c r="KA631" s="1"/>
      <c r="KB631" s="1"/>
      <c r="KC631" s="1"/>
      <c r="KD631" s="1"/>
      <c r="KE631" s="1"/>
      <c r="KF631" s="1"/>
      <c r="KG631" s="1"/>
      <c r="KH631" s="1"/>
      <c r="KI631" s="1"/>
      <c r="KJ631" s="1"/>
      <c r="KK631" s="1"/>
      <c r="KL631" s="1"/>
      <c r="KM631" s="1"/>
      <c r="KN631" s="1"/>
      <c r="KO631" s="1"/>
      <c r="KP631" s="1"/>
      <c r="KQ631" s="1"/>
      <c r="KR631" s="1"/>
      <c r="KS631" s="1"/>
      <c r="KT631" s="1"/>
      <c r="KU631" s="1"/>
      <c r="KV631" s="1"/>
    </row>
    <row r="632" spans="1:308"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c r="JW632" s="1"/>
      <c r="JX632" s="1"/>
      <c r="JY632" s="1"/>
      <c r="JZ632" s="1"/>
      <c r="KA632" s="1"/>
      <c r="KB632" s="1"/>
      <c r="KC632" s="1"/>
      <c r="KD632" s="1"/>
      <c r="KE632" s="1"/>
      <c r="KF632" s="1"/>
      <c r="KG632" s="1"/>
      <c r="KH632" s="1"/>
      <c r="KI632" s="1"/>
      <c r="KJ632" s="1"/>
      <c r="KK632" s="1"/>
      <c r="KL632" s="1"/>
      <c r="KM632" s="1"/>
      <c r="KN632" s="1"/>
      <c r="KO632" s="1"/>
      <c r="KP632" s="1"/>
      <c r="KQ632" s="1"/>
      <c r="KR632" s="1"/>
      <c r="KS632" s="1"/>
      <c r="KT632" s="1"/>
      <c r="KU632" s="1"/>
      <c r="KV632" s="1"/>
    </row>
    <row r="633" spans="1:308"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c r="JW633" s="1"/>
      <c r="JX633" s="1"/>
      <c r="JY633" s="1"/>
      <c r="JZ633" s="1"/>
      <c r="KA633" s="1"/>
      <c r="KB633" s="1"/>
      <c r="KC633" s="1"/>
      <c r="KD633" s="1"/>
      <c r="KE633" s="1"/>
      <c r="KF633" s="1"/>
      <c r="KG633" s="1"/>
      <c r="KH633" s="1"/>
      <c r="KI633" s="1"/>
      <c r="KJ633" s="1"/>
      <c r="KK633" s="1"/>
      <c r="KL633" s="1"/>
      <c r="KM633" s="1"/>
      <c r="KN633" s="1"/>
      <c r="KO633" s="1"/>
      <c r="KP633" s="1"/>
      <c r="KQ633" s="1"/>
      <c r="KR633" s="1"/>
      <c r="KS633" s="1"/>
      <c r="KT633" s="1"/>
      <c r="KU633" s="1"/>
      <c r="KV633" s="1"/>
    </row>
    <row r="634" spans="1:308"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c r="JW634" s="1"/>
      <c r="JX634" s="1"/>
      <c r="JY634" s="1"/>
      <c r="JZ634" s="1"/>
      <c r="KA634" s="1"/>
      <c r="KB634" s="1"/>
      <c r="KC634" s="1"/>
      <c r="KD634" s="1"/>
      <c r="KE634" s="1"/>
      <c r="KF634" s="1"/>
      <c r="KG634" s="1"/>
      <c r="KH634" s="1"/>
      <c r="KI634" s="1"/>
      <c r="KJ634" s="1"/>
      <c r="KK634" s="1"/>
      <c r="KL634" s="1"/>
      <c r="KM634" s="1"/>
      <c r="KN634" s="1"/>
      <c r="KO634" s="1"/>
      <c r="KP634" s="1"/>
      <c r="KQ634" s="1"/>
      <c r="KR634" s="1"/>
      <c r="KS634" s="1"/>
      <c r="KT634" s="1"/>
      <c r="KU634" s="1"/>
      <c r="KV634" s="1"/>
    </row>
    <row r="635" spans="1:308"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c r="JW635" s="1"/>
      <c r="JX635" s="1"/>
      <c r="JY635" s="1"/>
      <c r="JZ635" s="1"/>
      <c r="KA635" s="1"/>
      <c r="KB635" s="1"/>
      <c r="KC635" s="1"/>
      <c r="KD635" s="1"/>
      <c r="KE635" s="1"/>
      <c r="KF635" s="1"/>
      <c r="KG635" s="1"/>
      <c r="KH635" s="1"/>
      <c r="KI635" s="1"/>
      <c r="KJ635" s="1"/>
      <c r="KK635" s="1"/>
      <c r="KL635" s="1"/>
      <c r="KM635" s="1"/>
      <c r="KN635" s="1"/>
      <c r="KO635" s="1"/>
      <c r="KP635" s="1"/>
      <c r="KQ635" s="1"/>
      <c r="KR635" s="1"/>
      <c r="KS635" s="1"/>
      <c r="KT635" s="1"/>
      <c r="KU635" s="1"/>
      <c r="KV635" s="1"/>
    </row>
    <row r="636" spans="1:308"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c r="JW636" s="1"/>
      <c r="JX636" s="1"/>
      <c r="JY636" s="1"/>
      <c r="JZ636" s="1"/>
      <c r="KA636" s="1"/>
      <c r="KB636" s="1"/>
      <c r="KC636" s="1"/>
      <c r="KD636" s="1"/>
      <c r="KE636" s="1"/>
      <c r="KF636" s="1"/>
      <c r="KG636" s="1"/>
      <c r="KH636" s="1"/>
      <c r="KI636" s="1"/>
      <c r="KJ636" s="1"/>
      <c r="KK636" s="1"/>
      <c r="KL636" s="1"/>
      <c r="KM636" s="1"/>
      <c r="KN636" s="1"/>
      <c r="KO636" s="1"/>
      <c r="KP636" s="1"/>
      <c r="KQ636" s="1"/>
      <c r="KR636" s="1"/>
      <c r="KS636" s="1"/>
      <c r="KT636" s="1"/>
      <c r="KU636" s="1"/>
      <c r="KV636" s="1"/>
    </row>
    <row r="637" spans="1:308"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c r="JW637" s="1"/>
      <c r="JX637" s="1"/>
      <c r="JY637" s="1"/>
      <c r="JZ637" s="1"/>
      <c r="KA637" s="1"/>
      <c r="KB637" s="1"/>
      <c r="KC637" s="1"/>
      <c r="KD637" s="1"/>
      <c r="KE637" s="1"/>
      <c r="KF637" s="1"/>
      <c r="KG637" s="1"/>
      <c r="KH637" s="1"/>
      <c r="KI637" s="1"/>
      <c r="KJ637" s="1"/>
      <c r="KK637" s="1"/>
      <c r="KL637" s="1"/>
      <c r="KM637" s="1"/>
      <c r="KN637" s="1"/>
      <c r="KO637" s="1"/>
      <c r="KP637" s="1"/>
      <c r="KQ637" s="1"/>
      <c r="KR637" s="1"/>
      <c r="KS637" s="1"/>
      <c r="KT637" s="1"/>
      <c r="KU637" s="1"/>
      <c r="KV637" s="1"/>
    </row>
    <row r="638" spans="1:308"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c r="JW638" s="1"/>
      <c r="JX638" s="1"/>
      <c r="JY638" s="1"/>
      <c r="JZ638" s="1"/>
      <c r="KA638" s="1"/>
      <c r="KB638" s="1"/>
      <c r="KC638" s="1"/>
      <c r="KD638" s="1"/>
      <c r="KE638" s="1"/>
      <c r="KF638" s="1"/>
      <c r="KG638" s="1"/>
      <c r="KH638" s="1"/>
      <c r="KI638" s="1"/>
      <c r="KJ638" s="1"/>
      <c r="KK638" s="1"/>
      <c r="KL638" s="1"/>
      <c r="KM638" s="1"/>
      <c r="KN638" s="1"/>
      <c r="KO638" s="1"/>
      <c r="KP638" s="1"/>
      <c r="KQ638" s="1"/>
      <c r="KR638" s="1"/>
      <c r="KS638" s="1"/>
      <c r="KT638" s="1"/>
      <c r="KU638" s="1"/>
      <c r="KV638" s="1"/>
    </row>
    <row r="639" spans="1:308"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c r="JW639" s="1"/>
      <c r="JX639" s="1"/>
      <c r="JY639" s="1"/>
      <c r="JZ639" s="1"/>
      <c r="KA639" s="1"/>
      <c r="KB639" s="1"/>
      <c r="KC639" s="1"/>
      <c r="KD639" s="1"/>
      <c r="KE639" s="1"/>
      <c r="KF639" s="1"/>
      <c r="KG639" s="1"/>
      <c r="KH639" s="1"/>
      <c r="KI639" s="1"/>
      <c r="KJ639" s="1"/>
      <c r="KK639" s="1"/>
      <c r="KL639" s="1"/>
      <c r="KM639" s="1"/>
      <c r="KN639" s="1"/>
      <c r="KO639" s="1"/>
      <c r="KP639" s="1"/>
      <c r="KQ639" s="1"/>
      <c r="KR639" s="1"/>
      <c r="KS639" s="1"/>
      <c r="KT639" s="1"/>
      <c r="KU639" s="1"/>
      <c r="KV639" s="1"/>
    </row>
    <row r="640" spans="1:308"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c r="JW640" s="1"/>
      <c r="JX640" s="1"/>
      <c r="JY640" s="1"/>
      <c r="JZ640" s="1"/>
      <c r="KA640" s="1"/>
      <c r="KB640" s="1"/>
      <c r="KC640" s="1"/>
      <c r="KD640" s="1"/>
      <c r="KE640" s="1"/>
      <c r="KF640" s="1"/>
      <c r="KG640" s="1"/>
      <c r="KH640" s="1"/>
      <c r="KI640" s="1"/>
      <c r="KJ640" s="1"/>
      <c r="KK640" s="1"/>
      <c r="KL640" s="1"/>
      <c r="KM640" s="1"/>
      <c r="KN640" s="1"/>
      <c r="KO640" s="1"/>
      <c r="KP640" s="1"/>
      <c r="KQ640" s="1"/>
      <c r="KR640" s="1"/>
      <c r="KS640" s="1"/>
      <c r="KT640" s="1"/>
      <c r="KU640" s="1"/>
      <c r="KV640" s="1"/>
    </row>
    <row r="641" spans="1:308"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c r="JW641" s="1"/>
      <c r="JX641" s="1"/>
      <c r="JY641" s="1"/>
      <c r="JZ641" s="1"/>
      <c r="KA641" s="1"/>
      <c r="KB641" s="1"/>
      <c r="KC641" s="1"/>
      <c r="KD641" s="1"/>
      <c r="KE641" s="1"/>
      <c r="KF641" s="1"/>
      <c r="KG641" s="1"/>
      <c r="KH641" s="1"/>
      <c r="KI641" s="1"/>
      <c r="KJ641" s="1"/>
      <c r="KK641" s="1"/>
      <c r="KL641" s="1"/>
      <c r="KM641" s="1"/>
      <c r="KN641" s="1"/>
      <c r="KO641" s="1"/>
      <c r="KP641" s="1"/>
      <c r="KQ641" s="1"/>
      <c r="KR641" s="1"/>
      <c r="KS641" s="1"/>
      <c r="KT641" s="1"/>
      <c r="KU641" s="1"/>
      <c r="KV641" s="1"/>
    </row>
    <row r="642" spans="1:308"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c r="JW642" s="1"/>
      <c r="JX642" s="1"/>
      <c r="JY642" s="1"/>
      <c r="JZ642" s="1"/>
      <c r="KA642" s="1"/>
      <c r="KB642" s="1"/>
      <c r="KC642" s="1"/>
      <c r="KD642" s="1"/>
      <c r="KE642" s="1"/>
      <c r="KF642" s="1"/>
      <c r="KG642" s="1"/>
      <c r="KH642" s="1"/>
      <c r="KI642" s="1"/>
      <c r="KJ642" s="1"/>
      <c r="KK642" s="1"/>
      <c r="KL642" s="1"/>
      <c r="KM642" s="1"/>
      <c r="KN642" s="1"/>
      <c r="KO642" s="1"/>
      <c r="KP642" s="1"/>
      <c r="KQ642" s="1"/>
      <c r="KR642" s="1"/>
      <c r="KS642" s="1"/>
      <c r="KT642" s="1"/>
      <c r="KU642" s="1"/>
      <c r="KV642" s="1"/>
    </row>
    <row r="643" spans="1:308"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c r="JW643" s="1"/>
      <c r="JX643" s="1"/>
      <c r="JY643" s="1"/>
      <c r="JZ643" s="1"/>
      <c r="KA643" s="1"/>
      <c r="KB643" s="1"/>
      <c r="KC643" s="1"/>
      <c r="KD643" s="1"/>
      <c r="KE643" s="1"/>
      <c r="KF643" s="1"/>
      <c r="KG643" s="1"/>
      <c r="KH643" s="1"/>
      <c r="KI643" s="1"/>
      <c r="KJ643" s="1"/>
      <c r="KK643" s="1"/>
      <c r="KL643" s="1"/>
      <c r="KM643" s="1"/>
      <c r="KN643" s="1"/>
      <c r="KO643" s="1"/>
      <c r="KP643" s="1"/>
      <c r="KQ643" s="1"/>
      <c r="KR643" s="1"/>
      <c r="KS643" s="1"/>
      <c r="KT643" s="1"/>
      <c r="KU643" s="1"/>
      <c r="KV643" s="1"/>
    </row>
    <row r="644" spans="1:308"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c r="JW644" s="1"/>
      <c r="JX644" s="1"/>
      <c r="JY644" s="1"/>
      <c r="JZ644" s="1"/>
      <c r="KA644" s="1"/>
      <c r="KB644" s="1"/>
      <c r="KC644" s="1"/>
      <c r="KD644" s="1"/>
      <c r="KE644" s="1"/>
      <c r="KF644" s="1"/>
      <c r="KG644" s="1"/>
      <c r="KH644" s="1"/>
      <c r="KI644" s="1"/>
      <c r="KJ644" s="1"/>
      <c r="KK644" s="1"/>
      <c r="KL644" s="1"/>
      <c r="KM644" s="1"/>
      <c r="KN644" s="1"/>
      <c r="KO644" s="1"/>
      <c r="KP644" s="1"/>
      <c r="KQ644" s="1"/>
      <c r="KR644" s="1"/>
      <c r="KS644" s="1"/>
      <c r="KT644" s="1"/>
      <c r="KU644" s="1"/>
      <c r="KV644" s="1"/>
    </row>
    <row r="645" spans="1:308"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c r="JW645" s="1"/>
      <c r="JX645" s="1"/>
      <c r="JY645" s="1"/>
      <c r="JZ645" s="1"/>
      <c r="KA645" s="1"/>
      <c r="KB645" s="1"/>
      <c r="KC645" s="1"/>
      <c r="KD645" s="1"/>
      <c r="KE645" s="1"/>
      <c r="KF645" s="1"/>
      <c r="KG645" s="1"/>
      <c r="KH645" s="1"/>
      <c r="KI645" s="1"/>
      <c r="KJ645" s="1"/>
      <c r="KK645" s="1"/>
      <c r="KL645" s="1"/>
      <c r="KM645" s="1"/>
      <c r="KN645" s="1"/>
      <c r="KO645" s="1"/>
      <c r="KP645" s="1"/>
      <c r="KQ645" s="1"/>
      <c r="KR645" s="1"/>
      <c r="KS645" s="1"/>
      <c r="KT645" s="1"/>
      <c r="KU645" s="1"/>
      <c r="KV645" s="1"/>
    </row>
    <row r="646" spans="1:308"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c r="JW646" s="1"/>
      <c r="JX646" s="1"/>
      <c r="JY646" s="1"/>
      <c r="JZ646" s="1"/>
      <c r="KA646" s="1"/>
      <c r="KB646" s="1"/>
      <c r="KC646" s="1"/>
      <c r="KD646" s="1"/>
      <c r="KE646" s="1"/>
      <c r="KF646" s="1"/>
      <c r="KG646" s="1"/>
      <c r="KH646" s="1"/>
      <c r="KI646" s="1"/>
      <c r="KJ646" s="1"/>
      <c r="KK646" s="1"/>
      <c r="KL646" s="1"/>
      <c r="KM646" s="1"/>
      <c r="KN646" s="1"/>
      <c r="KO646" s="1"/>
      <c r="KP646" s="1"/>
      <c r="KQ646" s="1"/>
      <c r="KR646" s="1"/>
      <c r="KS646" s="1"/>
      <c r="KT646" s="1"/>
      <c r="KU646" s="1"/>
      <c r="KV646" s="1"/>
    </row>
    <row r="647" spans="1:308"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c r="JW647" s="1"/>
      <c r="JX647" s="1"/>
      <c r="JY647" s="1"/>
      <c r="JZ647" s="1"/>
      <c r="KA647" s="1"/>
      <c r="KB647" s="1"/>
      <c r="KC647" s="1"/>
      <c r="KD647" s="1"/>
      <c r="KE647" s="1"/>
      <c r="KF647" s="1"/>
      <c r="KG647" s="1"/>
      <c r="KH647" s="1"/>
      <c r="KI647" s="1"/>
      <c r="KJ647" s="1"/>
      <c r="KK647" s="1"/>
      <c r="KL647" s="1"/>
      <c r="KM647" s="1"/>
      <c r="KN647" s="1"/>
      <c r="KO647" s="1"/>
      <c r="KP647" s="1"/>
      <c r="KQ647" s="1"/>
      <c r="KR647" s="1"/>
      <c r="KS647" s="1"/>
      <c r="KT647" s="1"/>
      <c r="KU647" s="1"/>
      <c r="KV647" s="1"/>
    </row>
    <row r="648" spans="1:308"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c r="JW648" s="1"/>
      <c r="JX648" s="1"/>
      <c r="JY648" s="1"/>
      <c r="JZ648" s="1"/>
      <c r="KA648" s="1"/>
      <c r="KB648" s="1"/>
      <c r="KC648" s="1"/>
      <c r="KD648" s="1"/>
      <c r="KE648" s="1"/>
      <c r="KF648" s="1"/>
      <c r="KG648" s="1"/>
      <c r="KH648" s="1"/>
      <c r="KI648" s="1"/>
      <c r="KJ648" s="1"/>
      <c r="KK648" s="1"/>
      <c r="KL648" s="1"/>
      <c r="KM648" s="1"/>
      <c r="KN648" s="1"/>
      <c r="KO648" s="1"/>
      <c r="KP648" s="1"/>
      <c r="KQ648" s="1"/>
      <c r="KR648" s="1"/>
      <c r="KS648" s="1"/>
      <c r="KT648" s="1"/>
      <c r="KU648" s="1"/>
      <c r="KV648" s="1"/>
    </row>
    <row r="649" spans="1:308"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c r="JW649" s="1"/>
      <c r="JX649" s="1"/>
      <c r="JY649" s="1"/>
      <c r="JZ649" s="1"/>
      <c r="KA649" s="1"/>
      <c r="KB649" s="1"/>
      <c r="KC649" s="1"/>
      <c r="KD649" s="1"/>
      <c r="KE649" s="1"/>
      <c r="KF649" s="1"/>
      <c r="KG649" s="1"/>
      <c r="KH649" s="1"/>
      <c r="KI649" s="1"/>
      <c r="KJ649" s="1"/>
      <c r="KK649" s="1"/>
      <c r="KL649" s="1"/>
      <c r="KM649" s="1"/>
      <c r="KN649" s="1"/>
      <c r="KO649" s="1"/>
      <c r="KP649" s="1"/>
      <c r="KQ649" s="1"/>
      <c r="KR649" s="1"/>
      <c r="KS649" s="1"/>
      <c r="KT649" s="1"/>
      <c r="KU649" s="1"/>
      <c r="KV649" s="1"/>
    </row>
    <row r="650" spans="1:308"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c r="JW650" s="1"/>
      <c r="JX650" s="1"/>
      <c r="JY650" s="1"/>
      <c r="JZ650" s="1"/>
      <c r="KA650" s="1"/>
      <c r="KB650" s="1"/>
      <c r="KC650" s="1"/>
      <c r="KD650" s="1"/>
      <c r="KE650" s="1"/>
      <c r="KF650" s="1"/>
      <c r="KG650" s="1"/>
      <c r="KH650" s="1"/>
      <c r="KI650" s="1"/>
      <c r="KJ650" s="1"/>
      <c r="KK650" s="1"/>
      <c r="KL650" s="1"/>
      <c r="KM650" s="1"/>
      <c r="KN650" s="1"/>
      <c r="KO650" s="1"/>
      <c r="KP650" s="1"/>
      <c r="KQ650" s="1"/>
      <c r="KR650" s="1"/>
      <c r="KS650" s="1"/>
      <c r="KT650" s="1"/>
      <c r="KU650" s="1"/>
      <c r="KV650" s="1"/>
    </row>
    <row r="651" spans="1:308"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c r="JW651" s="1"/>
      <c r="JX651" s="1"/>
      <c r="JY651" s="1"/>
      <c r="JZ651" s="1"/>
      <c r="KA651" s="1"/>
      <c r="KB651" s="1"/>
      <c r="KC651" s="1"/>
      <c r="KD651" s="1"/>
      <c r="KE651" s="1"/>
      <c r="KF651" s="1"/>
      <c r="KG651" s="1"/>
      <c r="KH651" s="1"/>
      <c r="KI651" s="1"/>
      <c r="KJ651" s="1"/>
      <c r="KK651" s="1"/>
      <c r="KL651" s="1"/>
      <c r="KM651" s="1"/>
      <c r="KN651" s="1"/>
      <c r="KO651" s="1"/>
      <c r="KP651" s="1"/>
      <c r="KQ651" s="1"/>
      <c r="KR651" s="1"/>
      <c r="KS651" s="1"/>
      <c r="KT651" s="1"/>
      <c r="KU651" s="1"/>
      <c r="KV651" s="1"/>
    </row>
    <row r="652" spans="1:308"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c r="JW652" s="1"/>
      <c r="JX652" s="1"/>
      <c r="JY652" s="1"/>
      <c r="JZ652" s="1"/>
      <c r="KA652" s="1"/>
      <c r="KB652" s="1"/>
      <c r="KC652" s="1"/>
      <c r="KD652" s="1"/>
      <c r="KE652" s="1"/>
      <c r="KF652" s="1"/>
      <c r="KG652" s="1"/>
      <c r="KH652" s="1"/>
      <c r="KI652" s="1"/>
      <c r="KJ652" s="1"/>
      <c r="KK652" s="1"/>
      <c r="KL652" s="1"/>
      <c r="KM652" s="1"/>
      <c r="KN652" s="1"/>
      <c r="KO652" s="1"/>
      <c r="KP652" s="1"/>
      <c r="KQ652" s="1"/>
      <c r="KR652" s="1"/>
      <c r="KS652" s="1"/>
      <c r="KT652" s="1"/>
      <c r="KU652" s="1"/>
      <c r="KV652" s="1"/>
    </row>
    <row r="653" spans="1:308"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c r="JW653" s="1"/>
      <c r="JX653" s="1"/>
      <c r="JY653" s="1"/>
      <c r="JZ653" s="1"/>
      <c r="KA653" s="1"/>
      <c r="KB653" s="1"/>
      <c r="KC653" s="1"/>
      <c r="KD653" s="1"/>
      <c r="KE653" s="1"/>
      <c r="KF653" s="1"/>
      <c r="KG653" s="1"/>
      <c r="KH653" s="1"/>
      <c r="KI653" s="1"/>
      <c r="KJ653" s="1"/>
      <c r="KK653" s="1"/>
      <c r="KL653" s="1"/>
      <c r="KM653" s="1"/>
      <c r="KN653" s="1"/>
      <c r="KO653" s="1"/>
      <c r="KP653" s="1"/>
      <c r="KQ653" s="1"/>
      <c r="KR653" s="1"/>
      <c r="KS653" s="1"/>
      <c r="KT653" s="1"/>
      <c r="KU653" s="1"/>
      <c r="KV653" s="1"/>
    </row>
    <row r="654" spans="1:308"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c r="JW654" s="1"/>
      <c r="JX654" s="1"/>
      <c r="JY654" s="1"/>
      <c r="JZ654" s="1"/>
      <c r="KA654" s="1"/>
      <c r="KB654" s="1"/>
      <c r="KC654" s="1"/>
      <c r="KD654" s="1"/>
      <c r="KE654" s="1"/>
      <c r="KF654" s="1"/>
      <c r="KG654" s="1"/>
      <c r="KH654" s="1"/>
      <c r="KI654" s="1"/>
      <c r="KJ654" s="1"/>
      <c r="KK654" s="1"/>
      <c r="KL654" s="1"/>
      <c r="KM654" s="1"/>
      <c r="KN654" s="1"/>
      <c r="KO654" s="1"/>
      <c r="KP654" s="1"/>
      <c r="KQ654" s="1"/>
      <c r="KR654" s="1"/>
      <c r="KS654" s="1"/>
      <c r="KT654" s="1"/>
      <c r="KU654" s="1"/>
      <c r="KV654" s="1"/>
    </row>
    <row r="655" spans="1:308"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c r="JW655" s="1"/>
      <c r="JX655" s="1"/>
      <c r="JY655" s="1"/>
      <c r="JZ655" s="1"/>
      <c r="KA655" s="1"/>
      <c r="KB655" s="1"/>
      <c r="KC655" s="1"/>
      <c r="KD655" s="1"/>
      <c r="KE655" s="1"/>
      <c r="KF655" s="1"/>
      <c r="KG655" s="1"/>
      <c r="KH655" s="1"/>
      <c r="KI655" s="1"/>
      <c r="KJ655" s="1"/>
      <c r="KK655" s="1"/>
      <c r="KL655" s="1"/>
      <c r="KM655" s="1"/>
      <c r="KN655" s="1"/>
      <c r="KO655" s="1"/>
      <c r="KP655" s="1"/>
      <c r="KQ655" s="1"/>
      <c r="KR655" s="1"/>
      <c r="KS655" s="1"/>
      <c r="KT655" s="1"/>
      <c r="KU655" s="1"/>
      <c r="KV655" s="1"/>
    </row>
    <row r="656" spans="1:308"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c r="JW656" s="1"/>
      <c r="JX656" s="1"/>
      <c r="JY656" s="1"/>
      <c r="JZ656" s="1"/>
      <c r="KA656" s="1"/>
      <c r="KB656" s="1"/>
      <c r="KC656" s="1"/>
      <c r="KD656" s="1"/>
      <c r="KE656" s="1"/>
      <c r="KF656" s="1"/>
      <c r="KG656" s="1"/>
      <c r="KH656" s="1"/>
      <c r="KI656" s="1"/>
      <c r="KJ656" s="1"/>
      <c r="KK656" s="1"/>
      <c r="KL656" s="1"/>
      <c r="KM656" s="1"/>
      <c r="KN656" s="1"/>
      <c r="KO656" s="1"/>
      <c r="KP656" s="1"/>
      <c r="KQ656" s="1"/>
      <c r="KR656" s="1"/>
      <c r="KS656" s="1"/>
      <c r="KT656" s="1"/>
      <c r="KU656" s="1"/>
      <c r="KV656" s="1"/>
    </row>
    <row r="657" spans="1:308"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c r="JW657" s="1"/>
      <c r="JX657" s="1"/>
      <c r="JY657" s="1"/>
      <c r="JZ657" s="1"/>
      <c r="KA657" s="1"/>
      <c r="KB657" s="1"/>
      <c r="KC657" s="1"/>
      <c r="KD657" s="1"/>
      <c r="KE657" s="1"/>
      <c r="KF657" s="1"/>
      <c r="KG657" s="1"/>
      <c r="KH657" s="1"/>
      <c r="KI657" s="1"/>
      <c r="KJ657" s="1"/>
      <c r="KK657" s="1"/>
      <c r="KL657" s="1"/>
      <c r="KM657" s="1"/>
      <c r="KN657" s="1"/>
      <c r="KO657" s="1"/>
      <c r="KP657" s="1"/>
      <c r="KQ657" s="1"/>
      <c r="KR657" s="1"/>
      <c r="KS657" s="1"/>
      <c r="KT657" s="1"/>
      <c r="KU657" s="1"/>
      <c r="KV657" s="1"/>
    </row>
    <row r="658" spans="1:308"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c r="JW658" s="1"/>
      <c r="JX658" s="1"/>
      <c r="JY658" s="1"/>
      <c r="JZ658" s="1"/>
      <c r="KA658" s="1"/>
      <c r="KB658" s="1"/>
      <c r="KC658" s="1"/>
      <c r="KD658" s="1"/>
      <c r="KE658" s="1"/>
      <c r="KF658" s="1"/>
      <c r="KG658" s="1"/>
      <c r="KH658" s="1"/>
      <c r="KI658" s="1"/>
      <c r="KJ658" s="1"/>
      <c r="KK658" s="1"/>
      <c r="KL658" s="1"/>
      <c r="KM658" s="1"/>
      <c r="KN658" s="1"/>
      <c r="KO658" s="1"/>
      <c r="KP658" s="1"/>
      <c r="KQ658" s="1"/>
      <c r="KR658" s="1"/>
      <c r="KS658" s="1"/>
      <c r="KT658" s="1"/>
      <c r="KU658" s="1"/>
      <c r="KV658" s="1"/>
    </row>
    <row r="659" spans="1:308"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c r="JW659" s="1"/>
      <c r="JX659" s="1"/>
      <c r="JY659" s="1"/>
      <c r="JZ659" s="1"/>
      <c r="KA659" s="1"/>
      <c r="KB659" s="1"/>
      <c r="KC659" s="1"/>
      <c r="KD659" s="1"/>
      <c r="KE659" s="1"/>
      <c r="KF659" s="1"/>
      <c r="KG659" s="1"/>
      <c r="KH659" s="1"/>
      <c r="KI659" s="1"/>
      <c r="KJ659" s="1"/>
      <c r="KK659" s="1"/>
      <c r="KL659" s="1"/>
      <c r="KM659" s="1"/>
      <c r="KN659" s="1"/>
      <c r="KO659" s="1"/>
      <c r="KP659" s="1"/>
      <c r="KQ659" s="1"/>
      <c r="KR659" s="1"/>
      <c r="KS659" s="1"/>
      <c r="KT659" s="1"/>
      <c r="KU659" s="1"/>
      <c r="KV659" s="1"/>
    </row>
    <row r="660" spans="1:308"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c r="JW660" s="1"/>
      <c r="JX660" s="1"/>
      <c r="JY660" s="1"/>
      <c r="JZ660" s="1"/>
      <c r="KA660" s="1"/>
      <c r="KB660" s="1"/>
      <c r="KC660" s="1"/>
      <c r="KD660" s="1"/>
      <c r="KE660" s="1"/>
      <c r="KF660" s="1"/>
      <c r="KG660" s="1"/>
      <c r="KH660" s="1"/>
      <c r="KI660" s="1"/>
      <c r="KJ660" s="1"/>
      <c r="KK660" s="1"/>
      <c r="KL660" s="1"/>
      <c r="KM660" s="1"/>
      <c r="KN660" s="1"/>
      <c r="KO660" s="1"/>
      <c r="KP660" s="1"/>
      <c r="KQ660" s="1"/>
      <c r="KR660" s="1"/>
      <c r="KS660" s="1"/>
      <c r="KT660" s="1"/>
      <c r="KU660" s="1"/>
      <c r="KV660" s="1"/>
    </row>
    <row r="661" spans="1:308"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c r="JW661" s="1"/>
      <c r="JX661" s="1"/>
      <c r="JY661" s="1"/>
      <c r="JZ661" s="1"/>
      <c r="KA661" s="1"/>
      <c r="KB661" s="1"/>
      <c r="KC661" s="1"/>
      <c r="KD661" s="1"/>
      <c r="KE661" s="1"/>
      <c r="KF661" s="1"/>
      <c r="KG661" s="1"/>
      <c r="KH661" s="1"/>
      <c r="KI661" s="1"/>
      <c r="KJ661" s="1"/>
      <c r="KK661" s="1"/>
      <c r="KL661" s="1"/>
      <c r="KM661" s="1"/>
      <c r="KN661" s="1"/>
      <c r="KO661" s="1"/>
      <c r="KP661" s="1"/>
      <c r="KQ661" s="1"/>
      <c r="KR661" s="1"/>
      <c r="KS661" s="1"/>
      <c r="KT661" s="1"/>
      <c r="KU661" s="1"/>
      <c r="KV661" s="1"/>
    </row>
    <row r="662" spans="1:308"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c r="JW662" s="1"/>
      <c r="JX662" s="1"/>
      <c r="JY662" s="1"/>
      <c r="JZ662" s="1"/>
      <c r="KA662" s="1"/>
      <c r="KB662" s="1"/>
      <c r="KC662" s="1"/>
      <c r="KD662" s="1"/>
      <c r="KE662" s="1"/>
      <c r="KF662" s="1"/>
      <c r="KG662" s="1"/>
      <c r="KH662" s="1"/>
      <c r="KI662" s="1"/>
      <c r="KJ662" s="1"/>
      <c r="KK662" s="1"/>
      <c r="KL662" s="1"/>
      <c r="KM662" s="1"/>
      <c r="KN662" s="1"/>
      <c r="KO662" s="1"/>
      <c r="KP662" s="1"/>
      <c r="KQ662" s="1"/>
      <c r="KR662" s="1"/>
      <c r="KS662" s="1"/>
      <c r="KT662" s="1"/>
      <c r="KU662" s="1"/>
      <c r="KV662" s="1"/>
    </row>
    <row r="663" spans="1:308"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c r="JW663" s="1"/>
      <c r="JX663" s="1"/>
      <c r="JY663" s="1"/>
      <c r="JZ663" s="1"/>
      <c r="KA663" s="1"/>
      <c r="KB663" s="1"/>
      <c r="KC663" s="1"/>
      <c r="KD663" s="1"/>
      <c r="KE663" s="1"/>
      <c r="KF663" s="1"/>
      <c r="KG663" s="1"/>
      <c r="KH663" s="1"/>
      <c r="KI663" s="1"/>
      <c r="KJ663" s="1"/>
      <c r="KK663" s="1"/>
      <c r="KL663" s="1"/>
      <c r="KM663" s="1"/>
      <c r="KN663" s="1"/>
      <c r="KO663" s="1"/>
      <c r="KP663" s="1"/>
      <c r="KQ663" s="1"/>
      <c r="KR663" s="1"/>
      <c r="KS663" s="1"/>
      <c r="KT663" s="1"/>
      <c r="KU663" s="1"/>
      <c r="KV663" s="1"/>
    </row>
    <row r="664" spans="1:308"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c r="JW664" s="1"/>
      <c r="JX664" s="1"/>
      <c r="JY664" s="1"/>
      <c r="JZ664" s="1"/>
      <c r="KA664" s="1"/>
      <c r="KB664" s="1"/>
      <c r="KC664" s="1"/>
      <c r="KD664" s="1"/>
      <c r="KE664" s="1"/>
      <c r="KF664" s="1"/>
      <c r="KG664" s="1"/>
      <c r="KH664" s="1"/>
      <c r="KI664" s="1"/>
      <c r="KJ664" s="1"/>
      <c r="KK664" s="1"/>
      <c r="KL664" s="1"/>
      <c r="KM664" s="1"/>
      <c r="KN664" s="1"/>
      <c r="KO664" s="1"/>
      <c r="KP664" s="1"/>
      <c r="KQ664" s="1"/>
      <c r="KR664" s="1"/>
      <c r="KS664" s="1"/>
      <c r="KT664" s="1"/>
      <c r="KU664" s="1"/>
      <c r="KV664" s="1"/>
    </row>
    <row r="665" spans="1:308"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c r="JW665" s="1"/>
      <c r="JX665" s="1"/>
      <c r="JY665" s="1"/>
      <c r="JZ665" s="1"/>
      <c r="KA665" s="1"/>
      <c r="KB665" s="1"/>
      <c r="KC665" s="1"/>
      <c r="KD665" s="1"/>
      <c r="KE665" s="1"/>
      <c r="KF665" s="1"/>
      <c r="KG665" s="1"/>
      <c r="KH665" s="1"/>
      <c r="KI665" s="1"/>
      <c r="KJ665" s="1"/>
      <c r="KK665" s="1"/>
      <c r="KL665" s="1"/>
      <c r="KM665" s="1"/>
      <c r="KN665" s="1"/>
      <c r="KO665" s="1"/>
      <c r="KP665" s="1"/>
      <c r="KQ665" s="1"/>
      <c r="KR665" s="1"/>
      <c r="KS665" s="1"/>
      <c r="KT665" s="1"/>
      <c r="KU665" s="1"/>
      <c r="KV665" s="1"/>
    </row>
    <row r="666" spans="1:308"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c r="JW666" s="1"/>
      <c r="JX666" s="1"/>
      <c r="JY666" s="1"/>
      <c r="JZ666" s="1"/>
      <c r="KA666" s="1"/>
      <c r="KB666" s="1"/>
      <c r="KC666" s="1"/>
      <c r="KD666" s="1"/>
      <c r="KE666" s="1"/>
      <c r="KF666" s="1"/>
      <c r="KG666" s="1"/>
      <c r="KH666" s="1"/>
      <c r="KI666" s="1"/>
      <c r="KJ666" s="1"/>
      <c r="KK666" s="1"/>
      <c r="KL666" s="1"/>
      <c r="KM666" s="1"/>
      <c r="KN666" s="1"/>
      <c r="KO666" s="1"/>
      <c r="KP666" s="1"/>
      <c r="KQ666" s="1"/>
      <c r="KR666" s="1"/>
      <c r="KS666" s="1"/>
      <c r="KT666" s="1"/>
      <c r="KU666" s="1"/>
      <c r="KV666" s="1"/>
    </row>
    <row r="667" spans="1:308"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c r="JW667" s="1"/>
      <c r="JX667" s="1"/>
      <c r="JY667" s="1"/>
      <c r="JZ667" s="1"/>
      <c r="KA667" s="1"/>
      <c r="KB667" s="1"/>
      <c r="KC667" s="1"/>
      <c r="KD667" s="1"/>
      <c r="KE667" s="1"/>
      <c r="KF667" s="1"/>
      <c r="KG667" s="1"/>
      <c r="KH667" s="1"/>
      <c r="KI667" s="1"/>
      <c r="KJ667" s="1"/>
      <c r="KK667" s="1"/>
      <c r="KL667" s="1"/>
      <c r="KM667" s="1"/>
      <c r="KN667" s="1"/>
      <c r="KO667" s="1"/>
      <c r="KP667" s="1"/>
      <c r="KQ667" s="1"/>
      <c r="KR667" s="1"/>
      <c r="KS667" s="1"/>
      <c r="KT667" s="1"/>
      <c r="KU667" s="1"/>
      <c r="KV667" s="1"/>
    </row>
    <row r="668" spans="1:308"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c r="JW668" s="1"/>
      <c r="JX668" s="1"/>
      <c r="JY668" s="1"/>
      <c r="JZ668" s="1"/>
      <c r="KA668" s="1"/>
      <c r="KB668" s="1"/>
      <c r="KC668" s="1"/>
      <c r="KD668" s="1"/>
      <c r="KE668" s="1"/>
      <c r="KF668" s="1"/>
      <c r="KG668" s="1"/>
      <c r="KH668" s="1"/>
      <c r="KI668" s="1"/>
      <c r="KJ668" s="1"/>
      <c r="KK668" s="1"/>
      <c r="KL668" s="1"/>
      <c r="KM668" s="1"/>
      <c r="KN668" s="1"/>
      <c r="KO668" s="1"/>
      <c r="KP668" s="1"/>
      <c r="KQ668" s="1"/>
      <c r="KR668" s="1"/>
      <c r="KS668" s="1"/>
      <c r="KT668" s="1"/>
      <c r="KU668" s="1"/>
      <c r="KV668" s="1"/>
    </row>
    <row r="669" spans="1:308"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c r="JW669" s="1"/>
      <c r="JX669" s="1"/>
      <c r="JY669" s="1"/>
      <c r="JZ669" s="1"/>
      <c r="KA669" s="1"/>
      <c r="KB669" s="1"/>
      <c r="KC669" s="1"/>
      <c r="KD669" s="1"/>
      <c r="KE669" s="1"/>
      <c r="KF669" s="1"/>
      <c r="KG669" s="1"/>
      <c r="KH669" s="1"/>
      <c r="KI669" s="1"/>
      <c r="KJ669" s="1"/>
      <c r="KK669" s="1"/>
      <c r="KL669" s="1"/>
      <c r="KM669" s="1"/>
      <c r="KN669" s="1"/>
      <c r="KO669" s="1"/>
      <c r="KP669" s="1"/>
      <c r="KQ669" s="1"/>
      <c r="KR669" s="1"/>
      <c r="KS669" s="1"/>
      <c r="KT669" s="1"/>
      <c r="KU669" s="1"/>
      <c r="KV669" s="1"/>
    </row>
    <row r="670" spans="1:308"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c r="JW670" s="1"/>
      <c r="JX670" s="1"/>
      <c r="JY670" s="1"/>
      <c r="JZ670" s="1"/>
      <c r="KA670" s="1"/>
      <c r="KB670" s="1"/>
      <c r="KC670" s="1"/>
      <c r="KD670" s="1"/>
      <c r="KE670" s="1"/>
      <c r="KF670" s="1"/>
      <c r="KG670" s="1"/>
      <c r="KH670" s="1"/>
      <c r="KI670" s="1"/>
      <c r="KJ670" s="1"/>
      <c r="KK670" s="1"/>
      <c r="KL670" s="1"/>
      <c r="KM670" s="1"/>
      <c r="KN670" s="1"/>
      <c r="KO670" s="1"/>
      <c r="KP670" s="1"/>
      <c r="KQ670" s="1"/>
      <c r="KR670" s="1"/>
      <c r="KS670" s="1"/>
      <c r="KT670" s="1"/>
      <c r="KU670" s="1"/>
      <c r="KV670" s="1"/>
    </row>
    <row r="671" spans="1:308"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c r="JW671" s="1"/>
      <c r="JX671" s="1"/>
      <c r="JY671" s="1"/>
      <c r="JZ671" s="1"/>
      <c r="KA671" s="1"/>
      <c r="KB671" s="1"/>
      <c r="KC671" s="1"/>
      <c r="KD671" s="1"/>
      <c r="KE671" s="1"/>
      <c r="KF671" s="1"/>
      <c r="KG671" s="1"/>
      <c r="KH671" s="1"/>
      <c r="KI671" s="1"/>
      <c r="KJ671" s="1"/>
      <c r="KK671" s="1"/>
      <c r="KL671" s="1"/>
      <c r="KM671" s="1"/>
      <c r="KN671" s="1"/>
      <c r="KO671" s="1"/>
      <c r="KP671" s="1"/>
      <c r="KQ671" s="1"/>
      <c r="KR671" s="1"/>
      <c r="KS671" s="1"/>
      <c r="KT671" s="1"/>
      <c r="KU671" s="1"/>
      <c r="KV671" s="1"/>
    </row>
    <row r="672" spans="1:308"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c r="JW672" s="1"/>
      <c r="JX672" s="1"/>
      <c r="JY672" s="1"/>
      <c r="JZ672" s="1"/>
      <c r="KA672" s="1"/>
      <c r="KB672" s="1"/>
      <c r="KC672" s="1"/>
      <c r="KD672" s="1"/>
      <c r="KE672" s="1"/>
      <c r="KF672" s="1"/>
      <c r="KG672" s="1"/>
      <c r="KH672" s="1"/>
      <c r="KI672" s="1"/>
      <c r="KJ672" s="1"/>
      <c r="KK672" s="1"/>
      <c r="KL672" s="1"/>
      <c r="KM672" s="1"/>
      <c r="KN672" s="1"/>
      <c r="KO672" s="1"/>
      <c r="KP672" s="1"/>
      <c r="KQ672" s="1"/>
      <c r="KR672" s="1"/>
      <c r="KS672" s="1"/>
      <c r="KT672" s="1"/>
      <c r="KU672" s="1"/>
      <c r="KV672" s="1"/>
    </row>
    <row r="673" spans="1:308"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c r="JW673" s="1"/>
      <c r="JX673" s="1"/>
      <c r="JY673" s="1"/>
      <c r="JZ673" s="1"/>
      <c r="KA673" s="1"/>
      <c r="KB673" s="1"/>
      <c r="KC673" s="1"/>
      <c r="KD673" s="1"/>
      <c r="KE673" s="1"/>
      <c r="KF673" s="1"/>
      <c r="KG673" s="1"/>
      <c r="KH673" s="1"/>
      <c r="KI673" s="1"/>
      <c r="KJ673" s="1"/>
      <c r="KK673" s="1"/>
      <c r="KL673" s="1"/>
      <c r="KM673" s="1"/>
      <c r="KN673" s="1"/>
      <c r="KO673" s="1"/>
      <c r="KP673" s="1"/>
      <c r="KQ673" s="1"/>
      <c r="KR673" s="1"/>
      <c r="KS673" s="1"/>
      <c r="KT673" s="1"/>
      <c r="KU673" s="1"/>
      <c r="KV673" s="1"/>
    </row>
    <row r="674" spans="1:308"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c r="JW674" s="1"/>
      <c r="JX674" s="1"/>
      <c r="JY674" s="1"/>
      <c r="JZ674" s="1"/>
      <c r="KA674" s="1"/>
      <c r="KB674" s="1"/>
      <c r="KC674" s="1"/>
      <c r="KD674" s="1"/>
      <c r="KE674" s="1"/>
      <c r="KF674" s="1"/>
      <c r="KG674" s="1"/>
      <c r="KH674" s="1"/>
      <c r="KI674" s="1"/>
      <c r="KJ674" s="1"/>
      <c r="KK674" s="1"/>
      <c r="KL674" s="1"/>
      <c r="KM674" s="1"/>
      <c r="KN674" s="1"/>
      <c r="KO674" s="1"/>
      <c r="KP674" s="1"/>
      <c r="KQ674" s="1"/>
      <c r="KR674" s="1"/>
      <c r="KS674" s="1"/>
      <c r="KT674" s="1"/>
      <c r="KU674" s="1"/>
      <c r="KV674" s="1"/>
    </row>
    <row r="675" spans="1:308"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c r="JW675" s="1"/>
      <c r="JX675" s="1"/>
      <c r="JY675" s="1"/>
      <c r="JZ675" s="1"/>
      <c r="KA675" s="1"/>
      <c r="KB675" s="1"/>
      <c r="KC675" s="1"/>
      <c r="KD675" s="1"/>
      <c r="KE675" s="1"/>
      <c r="KF675" s="1"/>
      <c r="KG675" s="1"/>
      <c r="KH675" s="1"/>
      <c r="KI675" s="1"/>
      <c r="KJ675" s="1"/>
      <c r="KK675" s="1"/>
      <c r="KL675" s="1"/>
      <c r="KM675" s="1"/>
      <c r="KN675" s="1"/>
      <c r="KO675" s="1"/>
      <c r="KP675" s="1"/>
      <c r="KQ675" s="1"/>
      <c r="KR675" s="1"/>
      <c r="KS675" s="1"/>
      <c r="KT675" s="1"/>
      <c r="KU675" s="1"/>
      <c r="KV675" s="1"/>
    </row>
    <row r="676" spans="1:308"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c r="JW676" s="1"/>
      <c r="JX676" s="1"/>
      <c r="JY676" s="1"/>
      <c r="JZ676" s="1"/>
      <c r="KA676" s="1"/>
      <c r="KB676" s="1"/>
      <c r="KC676" s="1"/>
      <c r="KD676" s="1"/>
      <c r="KE676" s="1"/>
      <c r="KF676" s="1"/>
      <c r="KG676" s="1"/>
      <c r="KH676" s="1"/>
      <c r="KI676" s="1"/>
      <c r="KJ676" s="1"/>
      <c r="KK676" s="1"/>
      <c r="KL676" s="1"/>
      <c r="KM676" s="1"/>
      <c r="KN676" s="1"/>
      <c r="KO676" s="1"/>
      <c r="KP676" s="1"/>
      <c r="KQ676" s="1"/>
      <c r="KR676" s="1"/>
      <c r="KS676" s="1"/>
      <c r="KT676" s="1"/>
      <c r="KU676" s="1"/>
      <c r="KV676" s="1"/>
    </row>
    <row r="677" spans="1:308"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c r="JW677" s="1"/>
      <c r="JX677" s="1"/>
      <c r="JY677" s="1"/>
      <c r="JZ677" s="1"/>
      <c r="KA677" s="1"/>
      <c r="KB677" s="1"/>
      <c r="KC677" s="1"/>
      <c r="KD677" s="1"/>
      <c r="KE677" s="1"/>
      <c r="KF677" s="1"/>
      <c r="KG677" s="1"/>
      <c r="KH677" s="1"/>
      <c r="KI677" s="1"/>
      <c r="KJ677" s="1"/>
      <c r="KK677" s="1"/>
      <c r="KL677" s="1"/>
      <c r="KM677" s="1"/>
      <c r="KN677" s="1"/>
      <c r="KO677" s="1"/>
      <c r="KP677" s="1"/>
      <c r="KQ677" s="1"/>
      <c r="KR677" s="1"/>
      <c r="KS677" s="1"/>
      <c r="KT677" s="1"/>
      <c r="KU677" s="1"/>
      <c r="KV677" s="1"/>
    </row>
    <row r="678" spans="1:308"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c r="JW678" s="1"/>
      <c r="JX678" s="1"/>
      <c r="JY678" s="1"/>
      <c r="JZ678" s="1"/>
      <c r="KA678" s="1"/>
      <c r="KB678" s="1"/>
      <c r="KC678" s="1"/>
      <c r="KD678" s="1"/>
      <c r="KE678" s="1"/>
      <c r="KF678" s="1"/>
      <c r="KG678" s="1"/>
      <c r="KH678" s="1"/>
      <c r="KI678" s="1"/>
      <c r="KJ678" s="1"/>
      <c r="KK678" s="1"/>
      <c r="KL678" s="1"/>
      <c r="KM678" s="1"/>
      <c r="KN678" s="1"/>
      <c r="KO678" s="1"/>
      <c r="KP678" s="1"/>
      <c r="KQ678" s="1"/>
      <c r="KR678" s="1"/>
      <c r="KS678" s="1"/>
      <c r="KT678" s="1"/>
      <c r="KU678" s="1"/>
      <c r="KV678" s="1"/>
    </row>
    <row r="679" spans="1:308"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c r="JW679" s="1"/>
      <c r="JX679" s="1"/>
      <c r="JY679" s="1"/>
      <c r="JZ679" s="1"/>
      <c r="KA679" s="1"/>
      <c r="KB679" s="1"/>
      <c r="KC679" s="1"/>
      <c r="KD679" s="1"/>
      <c r="KE679" s="1"/>
      <c r="KF679" s="1"/>
      <c r="KG679" s="1"/>
      <c r="KH679" s="1"/>
      <c r="KI679" s="1"/>
      <c r="KJ679" s="1"/>
      <c r="KK679" s="1"/>
      <c r="KL679" s="1"/>
      <c r="KM679" s="1"/>
      <c r="KN679" s="1"/>
      <c r="KO679" s="1"/>
      <c r="KP679" s="1"/>
      <c r="KQ679" s="1"/>
      <c r="KR679" s="1"/>
      <c r="KS679" s="1"/>
      <c r="KT679" s="1"/>
      <c r="KU679" s="1"/>
      <c r="KV679" s="1"/>
    </row>
    <row r="680" spans="1:308"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c r="JW680" s="1"/>
      <c r="JX680" s="1"/>
      <c r="JY680" s="1"/>
      <c r="JZ680" s="1"/>
      <c r="KA680" s="1"/>
      <c r="KB680" s="1"/>
      <c r="KC680" s="1"/>
      <c r="KD680" s="1"/>
      <c r="KE680" s="1"/>
      <c r="KF680" s="1"/>
      <c r="KG680" s="1"/>
      <c r="KH680" s="1"/>
      <c r="KI680" s="1"/>
      <c r="KJ680" s="1"/>
      <c r="KK680" s="1"/>
      <c r="KL680" s="1"/>
      <c r="KM680" s="1"/>
      <c r="KN680" s="1"/>
      <c r="KO680" s="1"/>
      <c r="KP680" s="1"/>
      <c r="KQ680" s="1"/>
      <c r="KR680" s="1"/>
      <c r="KS680" s="1"/>
      <c r="KT680" s="1"/>
      <c r="KU680" s="1"/>
      <c r="KV680" s="1"/>
    </row>
    <row r="681" spans="1:308"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c r="JW681" s="1"/>
      <c r="JX681" s="1"/>
      <c r="JY681" s="1"/>
      <c r="JZ681" s="1"/>
      <c r="KA681" s="1"/>
      <c r="KB681" s="1"/>
      <c r="KC681" s="1"/>
      <c r="KD681" s="1"/>
      <c r="KE681" s="1"/>
      <c r="KF681" s="1"/>
      <c r="KG681" s="1"/>
      <c r="KH681" s="1"/>
      <c r="KI681" s="1"/>
      <c r="KJ681" s="1"/>
      <c r="KK681" s="1"/>
      <c r="KL681" s="1"/>
      <c r="KM681" s="1"/>
      <c r="KN681" s="1"/>
      <c r="KO681" s="1"/>
      <c r="KP681" s="1"/>
      <c r="KQ681" s="1"/>
      <c r="KR681" s="1"/>
      <c r="KS681" s="1"/>
      <c r="KT681" s="1"/>
      <c r="KU681" s="1"/>
      <c r="KV681" s="1"/>
    </row>
    <row r="682" spans="1:308"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c r="JW682" s="1"/>
      <c r="JX682" s="1"/>
      <c r="JY682" s="1"/>
      <c r="JZ682" s="1"/>
      <c r="KA682" s="1"/>
      <c r="KB682" s="1"/>
      <c r="KC682" s="1"/>
      <c r="KD682" s="1"/>
      <c r="KE682" s="1"/>
      <c r="KF682" s="1"/>
      <c r="KG682" s="1"/>
      <c r="KH682" s="1"/>
      <c r="KI682" s="1"/>
      <c r="KJ682" s="1"/>
      <c r="KK682" s="1"/>
      <c r="KL682" s="1"/>
      <c r="KM682" s="1"/>
      <c r="KN682" s="1"/>
      <c r="KO682" s="1"/>
      <c r="KP682" s="1"/>
      <c r="KQ682" s="1"/>
      <c r="KR682" s="1"/>
      <c r="KS682" s="1"/>
      <c r="KT682" s="1"/>
      <c r="KU682" s="1"/>
      <c r="KV682" s="1"/>
    </row>
    <row r="683" spans="1:308"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c r="JW683" s="1"/>
      <c r="JX683" s="1"/>
      <c r="JY683" s="1"/>
      <c r="JZ683" s="1"/>
      <c r="KA683" s="1"/>
      <c r="KB683" s="1"/>
      <c r="KC683" s="1"/>
      <c r="KD683" s="1"/>
      <c r="KE683" s="1"/>
      <c r="KF683" s="1"/>
      <c r="KG683" s="1"/>
      <c r="KH683" s="1"/>
      <c r="KI683" s="1"/>
      <c r="KJ683" s="1"/>
      <c r="KK683" s="1"/>
      <c r="KL683" s="1"/>
      <c r="KM683" s="1"/>
      <c r="KN683" s="1"/>
      <c r="KO683" s="1"/>
      <c r="KP683" s="1"/>
      <c r="KQ683" s="1"/>
      <c r="KR683" s="1"/>
      <c r="KS683" s="1"/>
      <c r="KT683" s="1"/>
      <c r="KU683" s="1"/>
      <c r="KV683" s="1"/>
    </row>
    <row r="684" spans="1:308"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c r="JW684" s="1"/>
      <c r="JX684" s="1"/>
      <c r="JY684" s="1"/>
      <c r="JZ684" s="1"/>
      <c r="KA684" s="1"/>
      <c r="KB684" s="1"/>
      <c r="KC684" s="1"/>
      <c r="KD684" s="1"/>
      <c r="KE684" s="1"/>
      <c r="KF684" s="1"/>
      <c r="KG684" s="1"/>
      <c r="KH684" s="1"/>
      <c r="KI684" s="1"/>
      <c r="KJ684" s="1"/>
      <c r="KK684" s="1"/>
      <c r="KL684" s="1"/>
      <c r="KM684" s="1"/>
      <c r="KN684" s="1"/>
      <c r="KO684" s="1"/>
      <c r="KP684" s="1"/>
      <c r="KQ684" s="1"/>
      <c r="KR684" s="1"/>
      <c r="KS684" s="1"/>
      <c r="KT684" s="1"/>
      <c r="KU684" s="1"/>
      <c r="KV684" s="1"/>
    </row>
    <row r="685" spans="1:308"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c r="JW685" s="1"/>
      <c r="JX685" s="1"/>
      <c r="JY685" s="1"/>
      <c r="JZ685" s="1"/>
      <c r="KA685" s="1"/>
      <c r="KB685" s="1"/>
      <c r="KC685" s="1"/>
      <c r="KD685" s="1"/>
      <c r="KE685" s="1"/>
      <c r="KF685" s="1"/>
      <c r="KG685" s="1"/>
      <c r="KH685" s="1"/>
      <c r="KI685" s="1"/>
      <c r="KJ685" s="1"/>
      <c r="KK685" s="1"/>
      <c r="KL685" s="1"/>
      <c r="KM685" s="1"/>
      <c r="KN685" s="1"/>
      <c r="KO685" s="1"/>
      <c r="KP685" s="1"/>
      <c r="KQ685" s="1"/>
      <c r="KR685" s="1"/>
      <c r="KS685" s="1"/>
      <c r="KT685" s="1"/>
      <c r="KU685" s="1"/>
      <c r="KV685" s="1"/>
    </row>
    <row r="686" spans="1:308"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c r="JW686" s="1"/>
      <c r="JX686" s="1"/>
      <c r="JY686" s="1"/>
      <c r="JZ686" s="1"/>
      <c r="KA686" s="1"/>
      <c r="KB686" s="1"/>
      <c r="KC686" s="1"/>
      <c r="KD686" s="1"/>
      <c r="KE686" s="1"/>
      <c r="KF686" s="1"/>
      <c r="KG686" s="1"/>
      <c r="KH686" s="1"/>
      <c r="KI686" s="1"/>
      <c r="KJ686" s="1"/>
      <c r="KK686" s="1"/>
      <c r="KL686" s="1"/>
      <c r="KM686" s="1"/>
      <c r="KN686" s="1"/>
      <c r="KO686" s="1"/>
      <c r="KP686" s="1"/>
      <c r="KQ686" s="1"/>
      <c r="KR686" s="1"/>
      <c r="KS686" s="1"/>
      <c r="KT686" s="1"/>
      <c r="KU686" s="1"/>
      <c r="KV686" s="1"/>
    </row>
    <row r="687" spans="1:308"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c r="JW687" s="1"/>
      <c r="JX687" s="1"/>
      <c r="JY687" s="1"/>
      <c r="JZ687" s="1"/>
      <c r="KA687" s="1"/>
      <c r="KB687" s="1"/>
      <c r="KC687" s="1"/>
      <c r="KD687" s="1"/>
      <c r="KE687" s="1"/>
      <c r="KF687" s="1"/>
      <c r="KG687" s="1"/>
      <c r="KH687" s="1"/>
      <c r="KI687" s="1"/>
      <c r="KJ687" s="1"/>
      <c r="KK687" s="1"/>
      <c r="KL687" s="1"/>
      <c r="KM687" s="1"/>
      <c r="KN687" s="1"/>
      <c r="KO687" s="1"/>
      <c r="KP687" s="1"/>
      <c r="KQ687" s="1"/>
      <c r="KR687" s="1"/>
      <c r="KS687" s="1"/>
      <c r="KT687" s="1"/>
      <c r="KU687" s="1"/>
      <c r="KV687" s="1"/>
    </row>
    <row r="688" spans="1:308"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c r="JW688" s="1"/>
      <c r="JX688" s="1"/>
      <c r="JY688" s="1"/>
      <c r="JZ688" s="1"/>
      <c r="KA688" s="1"/>
      <c r="KB688" s="1"/>
      <c r="KC688" s="1"/>
      <c r="KD688" s="1"/>
      <c r="KE688" s="1"/>
      <c r="KF688" s="1"/>
      <c r="KG688" s="1"/>
      <c r="KH688" s="1"/>
      <c r="KI688" s="1"/>
      <c r="KJ688" s="1"/>
      <c r="KK688" s="1"/>
      <c r="KL688" s="1"/>
      <c r="KM688" s="1"/>
      <c r="KN688" s="1"/>
      <c r="KO688" s="1"/>
      <c r="KP688" s="1"/>
      <c r="KQ688" s="1"/>
      <c r="KR688" s="1"/>
      <c r="KS688" s="1"/>
      <c r="KT688" s="1"/>
      <c r="KU688" s="1"/>
      <c r="KV688" s="1"/>
    </row>
    <row r="689" spans="1:308"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c r="JW689" s="1"/>
      <c r="JX689" s="1"/>
      <c r="JY689" s="1"/>
      <c r="JZ689" s="1"/>
      <c r="KA689" s="1"/>
      <c r="KB689" s="1"/>
      <c r="KC689" s="1"/>
      <c r="KD689" s="1"/>
      <c r="KE689" s="1"/>
      <c r="KF689" s="1"/>
      <c r="KG689" s="1"/>
      <c r="KH689" s="1"/>
      <c r="KI689" s="1"/>
      <c r="KJ689" s="1"/>
      <c r="KK689" s="1"/>
      <c r="KL689" s="1"/>
      <c r="KM689" s="1"/>
      <c r="KN689" s="1"/>
      <c r="KO689" s="1"/>
      <c r="KP689" s="1"/>
      <c r="KQ689" s="1"/>
      <c r="KR689" s="1"/>
      <c r="KS689" s="1"/>
      <c r="KT689" s="1"/>
      <c r="KU689" s="1"/>
      <c r="KV689" s="1"/>
    </row>
    <row r="690" spans="1:308"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c r="JW690" s="1"/>
      <c r="JX690" s="1"/>
      <c r="JY690" s="1"/>
      <c r="JZ690" s="1"/>
      <c r="KA690" s="1"/>
      <c r="KB690" s="1"/>
      <c r="KC690" s="1"/>
      <c r="KD690" s="1"/>
      <c r="KE690" s="1"/>
      <c r="KF690" s="1"/>
      <c r="KG690" s="1"/>
      <c r="KH690" s="1"/>
      <c r="KI690" s="1"/>
      <c r="KJ690" s="1"/>
      <c r="KK690" s="1"/>
      <c r="KL690" s="1"/>
      <c r="KM690" s="1"/>
      <c r="KN690" s="1"/>
      <c r="KO690" s="1"/>
      <c r="KP690" s="1"/>
      <c r="KQ690" s="1"/>
      <c r="KR690" s="1"/>
      <c r="KS690" s="1"/>
      <c r="KT690" s="1"/>
      <c r="KU690" s="1"/>
      <c r="KV690" s="1"/>
    </row>
    <row r="691" spans="1:308"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c r="JW691" s="1"/>
      <c r="JX691" s="1"/>
      <c r="JY691" s="1"/>
      <c r="JZ691" s="1"/>
      <c r="KA691" s="1"/>
      <c r="KB691" s="1"/>
      <c r="KC691" s="1"/>
      <c r="KD691" s="1"/>
      <c r="KE691" s="1"/>
      <c r="KF691" s="1"/>
      <c r="KG691" s="1"/>
      <c r="KH691" s="1"/>
      <c r="KI691" s="1"/>
      <c r="KJ691" s="1"/>
      <c r="KK691" s="1"/>
      <c r="KL691" s="1"/>
      <c r="KM691" s="1"/>
      <c r="KN691" s="1"/>
      <c r="KO691" s="1"/>
      <c r="KP691" s="1"/>
      <c r="KQ691" s="1"/>
      <c r="KR691" s="1"/>
      <c r="KS691" s="1"/>
      <c r="KT691" s="1"/>
      <c r="KU691" s="1"/>
      <c r="KV691" s="1"/>
    </row>
    <row r="692" spans="1:308"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c r="JW692" s="1"/>
      <c r="JX692" s="1"/>
      <c r="JY692" s="1"/>
      <c r="JZ692" s="1"/>
      <c r="KA692" s="1"/>
      <c r="KB692" s="1"/>
      <c r="KC692" s="1"/>
      <c r="KD692" s="1"/>
      <c r="KE692" s="1"/>
      <c r="KF692" s="1"/>
      <c r="KG692" s="1"/>
      <c r="KH692" s="1"/>
      <c r="KI692" s="1"/>
      <c r="KJ692" s="1"/>
      <c r="KK692" s="1"/>
      <c r="KL692" s="1"/>
      <c r="KM692" s="1"/>
      <c r="KN692" s="1"/>
      <c r="KO692" s="1"/>
      <c r="KP692" s="1"/>
      <c r="KQ692" s="1"/>
      <c r="KR692" s="1"/>
      <c r="KS692" s="1"/>
      <c r="KT692" s="1"/>
      <c r="KU692" s="1"/>
      <c r="KV692" s="1"/>
    </row>
    <row r="693" spans="1:308"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c r="JW693" s="1"/>
      <c r="JX693" s="1"/>
      <c r="JY693" s="1"/>
      <c r="JZ693" s="1"/>
      <c r="KA693" s="1"/>
      <c r="KB693" s="1"/>
      <c r="KC693" s="1"/>
      <c r="KD693" s="1"/>
      <c r="KE693" s="1"/>
      <c r="KF693" s="1"/>
      <c r="KG693" s="1"/>
      <c r="KH693" s="1"/>
      <c r="KI693" s="1"/>
      <c r="KJ693" s="1"/>
      <c r="KK693" s="1"/>
      <c r="KL693" s="1"/>
      <c r="KM693" s="1"/>
      <c r="KN693" s="1"/>
      <c r="KO693" s="1"/>
      <c r="KP693" s="1"/>
      <c r="KQ693" s="1"/>
      <c r="KR693" s="1"/>
      <c r="KS693" s="1"/>
      <c r="KT693" s="1"/>
      <c r="KU693" s="1"/>
      <c r="KV693" s="1"/>
    </row>
    <row r="694" spans="1:308"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c r="JW694" s="1"/>
      <c r="JX694" s="1"/>
      <c r="JY694" s="1"/>
      <c r="JZ694" s="1"/>
      <c r="KA694" s="1"/>
      <c r="KB694" s="1"/>
      <c r="KC694" s="1"/>
      <c r="KD694" s="1"/>
      <c r="KE694" s="1"/>
      <c r="KF694" s="1"/>
      <c r="KG694" s="1"/>
      <c r="KH694" s="1"/>
      <c r="KI694" s="1"/>
      <c r="KJ694" s="1"/>
      <c r="KK694" s="1"/>
      <c r="KL694" s="1"/>
      <c r="KM694" s="1"/>
      <c r="KN694" s="1"/>
      <c r="KO694" s="1"/>
      <c r="KP694" s="1"/>
      <c r="KQ694" s="1"/>
      <c r="KR694" s="1"/>
      <c r="KS694" s="1"/>
      <c r="KT694" s="1"/>
      <c r="KU694" s="1"/>
      <c r="KV694" s="1"/>
    </row>
    <row r="695" spans="1:308"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c r="JW695" s="1"/>
      <c r="JX695" s="1"/>
      <c r="JY695" s="1"/>
      <c r="JZ695" s="1"/>
      <c r="KA695" s="1"/>
      <c r="KB695" s="1"/>
      <c r="KC695" s="1"/>
      <c r="KD695" s="1"/>
      <c r="KE695" s="1"/>
      <c r="KF695" s="1"/>
      <c r="KG695" s="1"/>
      <c r="KH695" s="1"/>
      <c r="KI695" s="1"/>
      <c r="KJ695" s="1"/>
      <c r="KK695" s="1"/>
      <c r="KL695" s="1"/>
      <c r="KM695" s="1"/>
      <c r="KN695" s="1"/>
      <c r="KO695" s="1"/>
      <c r="KP695" s="1"/>
      <c r="KQ695" s="1"/>
      <c r="KR695" s="1"/>
      <c r="KS695" s="1"/>
      <c r="KT695" s="1"/>
      <c r="KU695" s="1"/>
      <c r="KV695" s="1"/>
    </row>
    <row r="696" spans="1:308"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c r="JW696" s="1"/>
      <c r="JX696" s="1"/>
      <c r="JY696" s="1"/>
      <c r="JZ696" s="1"/>
      <c r="KA696" s="1"/>
      <c r="KB696" s="1"/>
      <c r="KC696" s="1"/>
      <c r="KD696" s="1"/>
      <c r="KE696" s="1"/>
      <c r="KF696" s="1"/>
      <c r="KG696" s="1"/>
      <c r="KH696" s="1"/>
      <c r="KI696" s="1"/>
      <c r="KJ696" s="1"/>
      <c r="KK696" s="1"/>
      <c r="KL696" s="1"/>
      <c r="KM696" s="1"/>
      <c r="KN696" s="1"/>
      <c r="KO696" s="1"/>
      <c r="KP696" s="1"/>
      <c r="KQ696" s="1"/>
      <c r="KR696" s="1"/>
      <c r="KS696" s="1"/>
      <c r="KT696" s="1"/>
      <c r="KU696" s="1"/>
      <c r="KV696" s="1"/>
    </row>
    <row r="697" spans="1:308"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c r="JW697" s="1"/>
      <c r="JX697" s="1"/>
      <c r="JY697" s="1"/>
      <c r="JZ697" s="1"/>
      <c r="KA697" s="1"/>
      <c r="KB697" s="1"/>
      <c r="KC697" s="1"/>
      <c r="KD697" s="1"/>
      <c r="KE697" s="1"/>
      <c r="KF697" s="1"/>
      <c r="KG697" s="1"/>
      <c r="KH697" s="1"/>
      <c r="KI697" s="1"/>
      <c r="KJ697" s="1"/>
      <c r="KK697" s="1"/>
      <c r="KL697" s="1"/>
      <c r="KM697" s="1"/>
      <c r="KN697" s="1"/>
      <c r="KO697" s="1"/>
      <c r="KP697" s="1"/>
      <c r="KQ697" s="1"/>
      <c r="KR697" s="1"/>
      <c r="KS697" s="1"/>
      <c r="KT697" s="1"/>
      <c r="KU697" s="1"/>
      <c r="KV697" s="1"/>
    </row>
    <row r="698" spans="1:308"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c r="JW698" s="1"/>
      <c r="JX698" s="1"/>
      <c r="JY698" s="1"/>
      <c r="JZ698" s="1"/>
      <c r="KA698" s="1"/>
      <c r="KB698" s="1"/>
      <c r="KC698" s="1"/>
      <c r="KD698" s="1"/>
      <c r="KE698" s="1"/>
      <c r="KF698" s="1"/>
      <c r="KG698" s="1"/>
      <c r="KH698" s="1"/>
      <c r="KI698" s="1"/>
      <c r="KJ698" s="1"/>
      <c r="KK698" s="1"/>
      <c r="KL698" s="1"/>
      <c r="KM698" s="1"/>
      <c r="KN698" s="1"/>
      <c r="KO698" s="1"/>
      <c r="KP698" s="1"/>
      <c r="KQ698" s="1"/>
      <c r="KR698" s="1"/>
      <c r="KS698" s="1"/>
      <c r="KT698" s="1"/>
      <c r="KU698" s="1"/>
      <c r="KV698" s="1"/>
    </row>
    <row r="699" spans="1:308"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c r="JW699" s="1"/>
      <c r="JX699" s="1"/>
      <c r="JY699" s="1"/>
      <c r="JZ699" s="1"/>
      <c r="KA699" s="1"/>
      <c r="KB699" s="1"/>
      <c r="KC699" s="1"/>
      <c r="KD699" s="1"/>
      <c r="KE699" s="1"/>
      <c r="KF699" s="1"/>
      <c r="KG699" s="1"/>
      <c r="KH699" s="1"/>
      <c r="KI699" s="1"/>
      <c r="KJ699" s="1"/>
      <c r="KK699" s="1"/>
      <c r="KL699" s="1"/>
      <c r="KM699" s="1"/>
      <c r="KN699" s="1"/>
      <c r="KO699" s="1"/>
      <c r="KP699" s="1"/>
      <c r="KQ699" s="1"/>
      <c r="KR699" s="1"/>
      <c r="KS699" s="1"/>
      <c r="KT699" s="1"/>
      <c r="KU699" s="1"/>
      <c r="KV699" s="1"/>
    </row>
    <row r="700" spans="1:308"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c r="JW700" s="1"/>
      <c r="JX700" s="1"/>
      <c r="JY700" s="1"/>
      <c r="JZ700" s="1"/>
      <c r="KA700" s="1"/>
      <c r="KB700" s="1"/>
      <c r="KC700" s="1"/>
      <c r="KD700" s="1"/>
      <c r="KE700" s="1"/>
      <c r="KF700" s="1"/>
      <c r="KG700" s="1"/>
      <c r="KH700" s="1"/>
      <c r="KI700" s="1"/>
      <c r="KJ700" s="1"/>
      <c r="KK700" s="1"/>
      <c r="KL700" s="1"/>
      <c r="KM700" s="1"/>
      <c r="KN700" s="1"/>
      <c r="KO700" s="1"/>
      <c r="KP700" s="1"/>
      <c r="KQ700" s="1"/>
      <c r="KR700" s="1"/>
      <c r="KS700" s="1"/>
      <c r="KT700" s="1"/>
      <c r="KU700" s="1"/>
      <c r="KV700" s="1"/>
    </row>
    <row r="701" spans="1:308"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c r="JW701" s="1"/>
      <c r="JX701" s="1"/>
      <c r="JY701" s="1"/>
      <c r="JZ701" s="1"/>
      <c r="KA701" s="1"/>
      <c r="KB701" s="1"/>
      <c r="KC701" s="1"/>
      <c r="KD701" s="1"/>
      <c r="KE701" s="1"/>
      <c r="KF701" s="1"/>
      <c r="KG701" s="1"/>
      <c r="KH701" s="1"/>
      <c r="KI701" s="1"/>
      <c r="KJ701" s="1"/>
      <c r="KK701" s="1"/>
      <c r="KL701" s="1"/>
      <c r="KM701" s="1"/>
      <c r="KN701" s="1"/>
      <c r="KO701" s="1"/>
      <c r="KP701" s="1"/>
      <c r="KQ701" s="1"/>
      <c r="KR701" s="1"/>
      <c r="KS701" s="1"/>
      <c r="KT701" s="1"/>
      <c r="KU701" s="1"/>
      <c r="KV701" s="1"/>
    </row>
    <row r="702" spans="1:308"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c r="JW702" s="1"/>
      <c r="JX702" s="1"/>
      <c r="JY702" s="1"/>
      <c r="JZ702" s="1"/>
      <c r="KA702" s="1"/>
      <c r="KB702" s="1"/>
      <c r="KC702" s="1"/>
      <c r="KD702" s="1"/>
      <c r="KE702" s="1"/>
      <c r="KF702" s="1"/>
      <c r="KG702" s="1"/>
      <c r="KH702" s="1"/>
      <c r="KI702" s="1"/>
      <c r="KJ702" s="1"/>
      <c r="KK702" s="1"/>
      <c r="KL702" s="1"/>
      <c r="KM702" s="1"/>
      <c r="KN702" s="1"/>
      <c r="KO702" s="1"/>
      <c r="KP702" s="1"/>
      <c r="KQ702" s="1"/>
      <c r="KR702" s="1"/>
      <c r="KS702" s="1"/>
      <c r="KT702" s="1"/>
      <c r="KU702" s="1"/>
      <c r="KV702" s="1"/>
    </row>
    <row r="703" spans="1:308"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c r="JW703" s="1"/>
      <c r="JX703" s="1"/>
      <c r="JY703" s="1"/>
      <c r="JZ703" s="1"/>
      <c r="KA703" s="1"/>
      <c r="KB703" s="1"/>
      <c r="KC703" s="1"/>
      <c r="KD703" s="1"/>
      <c r="KE703" s="1"/>
      <c r="KF703" s="1"/>
      <c r="KG703" s="1"/>
      <c r="KH703" s="1"/>
      <c r="KI703" s="1"/>
      <c r="KJ703" s="1"/>
      <c r="KK703" s="1"/>
      <c r="KL703" s="1"/>
      <c r="KM703" s="1"/>
      <c r="KN703" s="1"/>
      <c r="KO703" s="1"/>
      <c r="KP703" s="1"/>
      <c r="KQ703" s="1"/>
      <c r="KR703" s="1"/>
      <c r="KS703" s="1"/>
      <c r="KT703" s="1"/>
      <c r="KU703" s="1"/>
      <c r="KV703" s="1"/>
    </row>
    <row r="704" spans="1:308"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c r="JW704" s="1"/>
      <c r="JX704" s="1"/>
      <c r="JY704" s="1"/>
      <c r="JZ704" s="1"/>
      <c r="KA704" s="1"/>
      <c r="KB704" s="1"/>
      <c r="KC704" s="1"/>
      <c r="KD704" s="1"/>
      <c r="KE704" s="1"/>
      <c r="KF704" s="1"/>
      <c r="KG704" s="1"/>
      <c r="KH704" s="1"/>
      <c r="KI704" s="1"/>
      <c r="KJ704" s="1"/>
      <c r="KK704" s="1"/>
      <c r="KL704" s="1"/>
      <c r="KM704" s="1"/>
      <c r="KN704" s="1"/>
      <c r="KO704" s="1"/>
      <c r="KP704" s="1"/>
      <c r="KQ704" s="1"/>
      <c r="KR704" s="1"/>
      <c r="KS704" s="1"/>
      <c r="KT704" s="1"/>
      <c r="KU704" s="1"/>
      <c r="KV704" s="1"/>
    </row>
    <row r="705" spans="1:308"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c r="JW705" s="1"/>
      <c r="JX705" s="1"/>
      <c r="JY705" s="1"/>
      <c r="JZ705" s="1"/>
      <c r="KA705" s="1"/>
      <c r="KB705" s="1"/>
      <c r="KC705" s="1"/>
      <c r="KD705" s="1"/>
      <c r="KE705" s="1"/>
      <c r="KF705" s="1"/>
      <c r="KG705" s="1"/>
      <c r="KH705" s="1"/>
      <c r="KI705" s="1"/>
      <c r="KJ705" s="1"/>
      <c r="KK705" s="1"/>
      <c r="KL705" s="1"/>
      <c r="KM705" s="1"/>
      <c r="KN705" s="1"/>
      <c r="KO705" s="1"/>
      <c r="KP705" s="1"/>
      <c r="KQ705" s="1"/>
      <c r="KR705" s="1"/>
      <c r="KS705" s="1"/>
      <c r="KT705" s="1"/>
      <c r="KU705" s="1"/>
      <c r="KV705" s="1"/>
    </row>
    <row r="706" spans="1:308"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c r="JW706" s="1"/>
      <c r="JX706" s="1"/>
      <c r="JY706" s="1"/>
      <c r="JZ706" s="1"/>
      <c r="KA706" s="1"/>
      <c r="KB706" s="1"/>
      <c r="KC706" s="1"/>
      <c r="KD706" s="1"/>
      <c r="KE706" s="1"/>
      <c r="KF706" s="1"/>
      <c r="KG706" s="1"/>
      <c r="KH706" s="1"/>
      <c r="KI706" s="1"/>
      <c r="KJ706" s="1"/>
      <c r="KK706" s="1"/>
      <c r="KL706" s="1"/>
      <c r="KM706" s="1"/>
      <c r="KN706" s="1"/>
      <c r="KO706" s="1"/>
      <c r="KP706" s="1"/>
      <c r="KQ706" s="1"/>
      <c r="KR706" s="1"/>
      <c r="KS706" s="1"/>
      <c r="KT706" s="1"/>
      <c r="KU706" s="1"/>
      <c r="KV706" s="1"/>
    </row>
    <row r="707" spans="1:308"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c r="JW707" s="1"/>
      <c r="JX707" s="1"/>
      <c r="JY707" s="1"/>
      <c r="JZ707" s="1"/>
      <c r="KA707" s="1"/>
      <c r="KB707" s="1"/>
      <c r="KC707" s="1"/>
      <c r="KD707" s="1"/>
      <c r="KE707" s="1"/>
      <c r="KF707" s="1"/>
      <c r="KG707" s="1"/>
      <c r="KH707" s="1"/>
      <c r="KI707" s="1"/>
      <c r="KJ707" s="1"/>
      <c r="KK707" s="1"/>
      <c r="KL707" s="1"/>
      <c r="KM707" s="1"/>
      <c r="KN707" s="1"/>
      <c r="KO707" s="1"/>
      <c r="KP707" s="1"/>
      <c r="KQ707" s="1"/>
      <c r="KR707" s="1"/>
      <c r="KS707" s="1"/>
      <c r="KT707" s="1"/>
      <c r="KU707" s="1"/>
      <c r="KV707" s="1"/>
    </row>
    <row r="708" spans="1:308"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c r="JW708" s="1"/>
      <c r="JX708" s="1"/>
      <c r="JY708" s="1"/>
      <c r="JZ708" s="1"/>
      <c r="KA708" s="1"/>
      <c r="KB708" s="1"/>
      <c r="KC708" s="1"/>
      <c r="KD708" s="1"/>
      <c r="KE708" s="1"/>
      <c r="KF708" s="1"/>
      <c r="KG708" s="1"/>
      <c r="KH708" s="1"/>
      <c r="KI708" s="1"/>
      <c r="KJ708" s="1"/>
      <c r="KK708" s="1"/>
      <c r="KL708" s="1"/>
      <c r="KM708" s="1"/>
      <c r="KN708" s="1"/>
      <c r="KO708" s="1"/>
      <c r="KP708" s="1"/>
      <c r="KQ708" s="1"/>
      <c r="KR708" s="1"/>
      <c r="KS708" s="1"/>
      <c r="KT708" s="1"/>
      <c r="KU708" s="1"/>
      <c r="KV708" s="1"/>
    </row>
    <row r="709" spans="1:308"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c r="JW709" s="1"/>
      <c r="JX709" s="1"/>
      <c r="JY709" s="1"/>
      <c r="JZ709" s="1"/>
      <c r="KA709" s="1"/>
      <c r="KB709" s="1"/>
      <c r="KC709" s="1"/>
      <c r="KD709" s="1"/>
      <c r="KE709" s="1"/>
      <c r="KF709" s="1"/>
      <c r="KG709" s="1"/>
      <c r="KH709" s="1"/>
      <c r="KI709" s="1"/>
      <c r="KJ709" s="1"/>
      <c r="KK709" s="1"/>
      <c r="KL709" s="1"/>
      <c r="KM709" s="1"/>
      <c r="KN709" s="1"/>
      <c r="KO709" s="1"/>
      <c r="KP709" s="1"/>
      <c r="KQ709" s="1"/>
      <c r="KR709" s="1"/>
      <c r="KS709" s="1"/>
      <c r="KT709" s="1"/>
      <c r="KU709" s="1"/>
      <c r="KV709" s="1"/>
    </row>
    <row r="710" spans="1:308"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c r="JW710" s="1"/>
      <c r="JX710" s="1"/>
      <c r="JY710" s="1"/>
      <c r="JZ710" s="1"/>
      <c r="KA710" s="1"/>
      <c r="KB710" s="1"/>
      <c r="KC710" s="1"/>
      <c r="KD710" s="1"/>
      <c r="KE710" s="1"/>
      <c r="KF710" s="1"/>
      <c r="KG710" s="1"/>
      <c r="KH710" s="1"/>
      <c r="KI710" s="1"/>
      <c r="KJ710" s="1"/>
      <c r="KK710" s="1"/>
      <c r="KL710" s="1"/>
      <c r="KM710" s="1"/>
      <c r="KN710" s="1"/>
      <c r="KO710" s="1"/>
      <c r="KP710" s="1"/>
      <c r="KQ710" s="1"/>
      <c r="KR710" s="1"/>
      <c r="KS710" s="1"/>
      <c r="KT710" s="1"/>
      <c r="KU710" s="1"/>
      <c r="KV710" s="1"/>
    </row>
    <row r="711" spans="1:308"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c r="JW711" s="1"/>
      <c r="JX711" s="1"/>
      <c r="JY711" s="1"/>
      <c r="JZ711" s="1"/>
      <c r="KA711" s="1"/>
      <c r="KB711" s="1"/>
      <c r="KC711" s="1"/>
      <c r="KD711" s="1"/>
      <c r="KE711" s="1"/>
      <c r="KF711" s="1"/>
      <c r="KG711" s="1"/>
      <c r="KH711" s="1"/>
      <c r="KI711" s="1"/>
      <c r="KJ711" s="1"/>
      <c r="KK711" s="1"/>
      <c r="KL711" s="1"/>
      <c r="KM711" s="1"/>
      <c r="KN711" s="1"/>
      <c r="KO711" s="1"/>
      <c r="KP711" s="1"/>
      <c r="KQ711" s="1"/>
      <c r="KR711" s="1"/>
      <c r="KS711" s="1"/>
      <c r="KT711" s="1"/>
      <c r="KU711" s="1"/>
      <c r="KV711" s="1"/>
    </row>
    <row r="712" spans="1:308"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c r="JW712" s="1"/>
      <c r="JX712" s="1"/>
      <c r="JY712" s="1"/>
      <c r="JZ712" s="1"/>
      <c r="KA712" s="1"/>
      <c r="KB712" s="1"/>
      <c r="KC712" s="1"/>
      <c r="KD712" s="1"/>
      <c r="KE712" s="1"/>
      <c r="KF712" s="1"/>
      <c r="KG712" s="1"/>
      <c r="KH712" s="1"/>
      <c r="KI712" s="1"/>
      <c r="KJ712" s="1"/>
      <c r="KK712" s="1"/>
      <c r="KL712" s="1"/>
      <c r="KM712" s="1"/>
      <c r="KN712" s="1"/>
      <c r="KO712" s="1"/>
      <c r="KP712" s="1"/>
      <c r="KQ712" s="1"/>
      <c r="KR712" s="1"/>
      <c r="KS712" s="1"/>
      <c r="KT712" s="1"/>
      <c r="KU712" s="1"/>
      <c r="KV712" s="1"/>
    </row>
    <row r="713" spans="1:308"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c r="JW713" s="1"/>
      <c r="JX713" s="1"/>
      <c r="JY713" s="1"/>
      <c r="JZ713" s="1"/>
      <c r="KA713" s="1"/>
      <c r="KB713" s="1"/>
      <c r="KC713" s="1"/>
      <c r="KD713" s="1"/>
      <c r="KE713" s="1"/>
      <c r="KF713" s="1"/>
      <c r="KG713" s="1"/>
      <c r="KH713" s="1"/>
      <c r="KI713" s="1"/>
      <c r="KJ713" s="1"/>
      <c r="KK713" s="1"/>
      <c r="KL713" s="1"/>
      <c r="KM713" s="1"/>
      <c r="KN713" s="1"/>
      <c r="KO713" s="1"/>
      <c r="KP713" s="1"/>
      <c r="KQ713" s="1"/>
      <c r="KR713" s="1"/>
      <c r="KS713" s="1"/>
      <c r="KT713" s="1"/>
      <c r="KU713" s="1"/>
      <c r="KV713" s="1"/>
    </row>
    <row r="714" spans="1:308"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c r="JW714" s="1"/>
      <c r="JX714" s="1"/>
      <c r="JY714" s="1"/>
      <c r="JZ714" s="1"/>
      <c r="KA714" s="1"/>
      <c r="KB714" s="1"/>
      <c r="KC714" s="1"/>
      <c r="KD714" s="1"/>
      <c r="KE714" s="1"/>
      <c r="KF714" s="1"/>
      <c r="KG714" s="1"/>
      <c r="KH714" s="1"/>
      <c r="KI714" s="1"/>
      <c r="KJ714" s="1"/>
      <c r="KK714" s="1"/>
      <c r="KL714" s="1"/>
      <c r="KM714" s="1"/>
      <c r="KN714" s="1"/>
      <c r="KO714" s="1"/>
      <c r="KP714" s="1"/>
      <c r="KQ714" s="1"/>
      <c r="KR714" s="1"/>
      <c r="KS714" s="1"/>
      <c r="KT714" s="1"/>
      <c r="KU714" s="1"/>
      <c r="KV714" s="1"/>
    </row>
    <row r="715" spans="1:308"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c r="JW715" s="1"/>
      <c r="JX715" s="1"/>
      <c r="JY715" s="1"/>
      <c r="JZ715" s="1"/>
      <c r="KA715" s="1"/>
      <c r="KB715" s="1"/>
      <c r="KC715" s="1"/>
      <c r="KD715" s="1"/>
      <c r="KE715" s="1"/>
      <c r="KF715" s="1"/>
      <c r="KG715" s="1"/>
      <c r="KH715" s="1"/>
      <c r="KI715" s="1"/>
      <c r="KJ715" s="1"/>
      <c r="KK715" s="1"/>
      <c r="KL715" s="1"/>
      <c r="KM715" s="1"/>
      <c r="KN715" s="1"/>
      <c r="KO715" s="1"/>
      <c r="KP715" s="1"/>
      <c r="KQ715" s="1"/>
      <c r="KR715" s="1"/>
      <c r="KS715" s="1"/>
      <c r="KT715" s="1"/>
      <c r="KU715" s="1"/>
      <c r="KV715" s="1"/>
    </row>
    <row r="716" spans="1:308"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c r="JW716" s="1"/>
      <c r="JX716" s="1"/>
      <c r="JY716" s="1"/>
      <c r="JZ716" s="1"/>
      <c r="KA716" s="1"/>
      <c r="KB716" s="1"/>
      <c r="KC716" s="1"/>
      <c r="KD716" s="1"/>
      <c r="KE716" s="1"/>
      <c r="KF716" s="1"/>
      <c r="KG716" s="1"/>
      <c r="KH716" s="1"/>
      <c r="KI716" s="1"/>
      <c r="KJ716" s="1"/>
      <c r="KK716" s="1"/>
      <c r="KL716" s="1"/>
      <c r="KM716" s="1"/>
      <c r="KN716" s="1"/>
      <c r="KO716" s="1"/>
      <c r="KP716" s="1"/>
      <c r="KQ716" s="1"/>
      <c r="KR716" s="1"/>
      <c r="KS716" s="1"/>
      <c r="KT716" s="1"/>
      <c r="KU716" s="1"/>
      <c r="KV716" s="1"/>
    </row>
    <row r="717" spans="1:308"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c r="JW717" s="1"/>
      <c r="JX717" s="1"/>
      <c r="JY717" s="1"/>
      <c r="JZ717" s="1"/>
      <c r="KA717" s="1"/>
      <c r="KB717" s="1"/>
      <c r="KC717" s="1"/>
      <c r="KD717" s="1"/>
      <c r="KE717" s="1"/>
      <c r="KF717" s="1"/>
      <c r="KG717" s="1"/>
      <c r="KH717" s="1"/>
      <c r="KI717" s="1"/>
      <c r="KJ717" s="1"/>
      <c r="KK717" s="1"/>
      <c r="KL717" s="1"/>
      <c r="KM717" s="1"/>
      <c r="KN717" s="1"/>
      <c r="KO717" s="1"/>
      <c r="KP717" s="1"/>
      <c r="KQ717" s="1"/>
      <c r="KR717" s="1"/>
      <c r="KS717" s="1"/>
      <c r="KT717" s="1"/>
      <c r="KU717" s="1"/>
      <c r="KV717" s="1"/>
    </row>
    <row r="718" spans="1:308"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c r="JW718" s="1"/>
      <c r="JX718" s="1"/>
      <c r="JY718" s="1"/>
      <c r="JZ718" s="1"/>
      <c r="KA718" s="1"/>
      <c r="KB718" s="1"/>
      <c r="KC718" s="1"/>
      <c r="KD718" s="1"/>
      <c r="KE718" s="1"/>
      <c r="KF718" s="1"/>
      <c r="KG718" s="1"/>
      <c r="KH718" s="1"/>
      <c r="KI718" s="1"/>
      <c r="KJ718" s="1"/>
      <c r="KK718" s="1"/>
      <c r="KL718" s="1"/>
      <c r="KM718" s="1"/>
      <c r="KN718" s="1"/>
      <c r="KO718" s="1"/>
      <c r="KP718" s="1"/>
      <c r="KQ718" s="1"/>
      <c r="KR718" s="1"/>
      <c r="KS718" s="1"/>
      <c r="KT718" s="1"/>
      <c r="KU718" s="1"/>
      <c r="KV718" s="1"/>
    </row>
    <row r="719" spans="1:308"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c r="JW719" s="1"/>
      <c r="JX719" s="1"/>
      <c r="JY719" s="1"/>
      <c r="JZ719" s="1"/>
      <c r="KA719" s="1"/>
      <c r="KB719" s="1"/>
      <c r="KC719" s="1"/>
      <c r="KD719" s="1"/>
      <c r="KE719" s="1"/>
      <c r="KF719" s="1"/>
      <c r="KG719" s="1"/>
      <c r="KH719" s="1"/>
      <c r="KI719" s="1"/>
      <c r="KJ719" s="1"/>
      <c r="KK719" s="1"/>
      <c r="KL719" s="1"/>
      <c r="KM719" s="1"/>
      <c r="KN719" s="1"/>
      <c r="KO719" s="1"/>
      <c r="KP719" s="1"/>
      <c r="KQ719" s="1"/>
      <c r="KR719" s="1"/>
      <c r="KS719" s="1"/>
      <c r="KT719" s="1"/>
      <c r="KU719" s="1"/>
      <c r="KV719" s="1"/>
    </row>
    <row r="720" spans="1:308"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c r="JW720" s="1"/>
      <c r="JX720" s="1"/>
      <c r="JY720" s="1"/>
      <c r="JZ720" s="1"/>
      <c r="KA720" s="1"/>
      <c r="KB720" s="1"/>
      <c r="KC720" s="1"/>
      <c r="KD720" s="1"/>
      <c r="KE720" s="1"/>
      <c r="KF720" s="1"/>
      <c r="KG720" s="1"/>
      <c r="KH720" s="1"/>
      <c r="KI720" s="1"/>
      <c r="KJ720" s="1"/>
      <c r="KK720" s="1"/>
      <c r="KL720" s="1"/>
      <c r="KM720" s="1"/>
      <c r="KN720" s="1"/>
      <c r="KO720" s="1"/>
      <c r="KP720" s="1"/>
      <c r="KQ720" s="1"/>
      <c r="KR720" s="1"/>
      <c r="KS720" s="1"/>
      <c r="KT720" s="1"/>
      <c r="KU720" s="1"/>
      <c r="KV720" s="1"/>
    </row>
    <row r="721" spans="1:308"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c r="JW721" s="1"/>
      <c r="JX721" s="1"/>
      <c r="JY721" s="1"/>
      <c r="JZ721" s="1"/>
      <c r="KA721" s="1"/>
      <c r="KB721" s="1"/>
      <c r="KC721" s="1"/>
      <c r="KD721" s="1"/>
      <c r="KE721" s="1"/>
      <c r="KF721" s="1"/>
      <c r="KG721" s="1"/>
      <c r="KH721" s="1"/>
      <c r="KI721" s="1"/>
      <c r="KJ721" s="1"/>
      <c r="KK721" s="1"/>
      <c r="KL721" s="1"/>
      <c r="KM721" s="1"/>
      <c r="KN721" s="1"/>
      <c r="KO721" s="1"/>
      <c r="KP721" s="1"/>
      <c r="KQ721" s="1"/>
      <c r="KR721" s="1"/>
      <c r="KS721" s="1"/>
      <c r="KT721" s="1"/>
      <c r="KU721" s="1"/>
      <c r="KV721" s="1"/>
    </row>
    <row r="722" spans="1:308"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c r="JW722" s="1"/>
      <c r="JX722" s="1"/>
      <c r="JY722" s="1"/>
      <c r="JZ722" s="1"/>
      <c r="KA722" s="1"/>
      <c r="KB722" s="1"/>
      <c r="KC722" s="1"/>
      <c r="KD722" s="1"/>
      <c r="KE722" s="1"/>
      <c r="KF722" s="1"/>
      <c r="KG722" s="1"/>
      <c r="KH722" s="1"/>
      <c r="KI722" s="1"/>
      <c r="KJ722" s="1"/>
      <c r="KK722" s="1"/>
      <c r="KL722" s="1"/>
      <c r="KM722" s="1"/>
      <c r="KN722" s="1"/>
      <c r="KO722" s="1"/>
      <c r="KP722" s="1"/>
      <c r="KQ722" s="1"/>
      <c r="KR722" s="1"/>
      <c r="KS722" s="1"/>
      <c r="KT722" s="1"/>
      <c r="KU722" s="1"/>
      <c r="KV722" s="1"/>
    </row>
    <row r="723" spans="1:308"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c r="JW723" s="1"/>
      <c r="JX723" s="1"/>
      <c r="JY723" s="1"/>
      <c r="JZ723" s="1"/>
      <c r="KA723" s="1"/>
      <c r="KB723" s="1"/>
      <c r="KC723" s="1"/>
      <c r="KD723" s="1"/>
      <c r="KE723" s="1"/>
      <c r="KF723" s="1"/>
      <c r="KG723" s="1"/>
      <c r="KH723" s="1"/>
      <c r="KI723" s="1"/>
      <c r="KJ723" s="1"/>
      <c r="KK723" s="1"/>
      <c r="KL723" s="1"/>
      <c r="KM723" s="1"/>
      <c r="KN723" s="1"/>
      <c r="KO723" s="1"/>
      <c r="KP723" s="1"/>
      <c r="KQ723" s="1"/>
      <c r="KR723" s="1"/>
      <c r="KS723" s="1"/>
      <c r="KT723" s="1"/>
      <c r="KU723" s="1"/>
      <c r="KV723" s="1"/>
    </row>
    <row r="724" spans="1:308"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c r="JW724" s="1"/>
      <c r="JX724" s="1"/>
      <c r="JY724" s="1"/>
      <c r="JZ724" s="1"/>
      <c r="KA724" s="1"/>
      <c r="KB724" s="1"/>
      <c r="KC724" s="1"/>
      <c r="KD724" s="1"/>
      <c r="KE724" s="1"/>
      <c r="KF724" s="1"/>
      <c r="KG724" s="1"/>
      <c r="KH724" s="1"/>
      <c r="KI724" s="1"/>
      <c r="KJ724" s="1"/>
      <c r="KK724" s="1"/>
      <c r="KL724" s="1"/>
      <c r="KM724" s="1"/>
      <c r="KN724" s="1"/>
      <c r="KO724" s="1"/>
      <c r="KP724" s="1"/>
      <c r="KQ724" s="1"/>
      <c r="KR724" s="1"/>
      <c r="KS724" s="1"/>
      <c r="KT724" s="1"/>
      <c r="KU724" s="1"/>
      <c r="KV724" s="1"/>
    </row>
    <row r="725" spans="1:308"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c r="JW725" s="1"/>
      <c r="JX725" s="1"/>
      <c r="JY725" s="1"/>
      <c r="JZ725" s="1"/>
      <c r="KA725" s="1"/>
      <c r="KB725" s="1"/>
      <c r="KC725" s="1"/>
      <c r="KD725" s="1"/>
      <c r="KE725" s="1"/>
      <c r="KF725" s="1"/>
      <c r="KG725" s="1"/>
      <c r="KH725" s="1"/>
      <c r="KI725" s="1"/>
      <c r="KJ725" s="1"/>
      <c r="KK725" s="1"/>
      <c r="KL725" s="1"/>
      <c r="KM725" s="1"/>
      <c r="KN725" s="1"/>
      <c r="KO725" s="1"/>
      <c r="KP725" s="1"/>
      <c r="KQ725" s="1"/>
      <c r="KR725" s="1"/>
      <c r="KS725" s="1"/>
      <c r="KT725" s="1"/>
      <c r="KU725" s="1"/>
      <c r="KV725" s="1"/>
    </row>
    <row r="726" spans="1:308"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c r="JW726" s="1"/>
      <c r="JX726" s="1"/>
      <c r="JY726" s="1"/>
      <c r="JZ726" s="1"/>
      <c r="KA726" s="1"/>
      <c r="KB726" s="1"/>
      <c r="KC726" s="1"/>
      <c r="KD726" s="1"/>
      <c r="KE726" s="1"/>
      <c r="KF726" s="1"/>
      <c r="KG726" s="1"/>
      <c r="KH726" s="1"/>
      <c r="KI726" s="1"/>
      <c r="KJ726" s="1"/>
      <c r="KK726" s="1"/>
      <c r="KL726" s="1"/>
      <c r="KM726" s="1"/>
      <c r="KN726" s="1"/>
      <c r="KO726" s="1"/>
      <c r="KP726" s="1"/>
      <c r="KQ726" s="1"/>
      <c r="KR726" s="1"/>
      <c r="KS726" s="1"/>
      <c r="KT726" s="1"/>
      <c r="KU726" s="1"/>
      <c r="KV726" s="1"/>
    </row>
    <row r="727" spans="1:308"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c r="JW727" s="1"/>
      <c r="JX727" s="1"/>
      <c r="JY727" s="1"/>
      <c r="JZ727" s="1"/>
      <c r="KA727" s="1"/>
      <c r="KB727" s="1"/>
      <c r="KC727" s="1"/>
      <c r="KD727" s="1"/>
      <c r="KE727" s="1"/>
      <c r="KF727" s="1"/>
      <c r="KG727" s="1"/>
      <c r="KH727" s="1"/>
      <c r="KI727" s="1"/>
      <c r="KJ727" s="1"/>
      <c r="KK727" s="1"/>
      <c r="KL727" s="1"/>
      <c r="KM727" s="1"/>
      <c r="KN727" s="1"/>
      <c r="KO727" s="1"/>
      <c r="KP727" s="1"/>
      <c r="KQ727" s="1"/>
      <c r="KR727" s="1"/>
      <c r="KS727" s="1"/>
      <c r="KT727" s="1"/>
      <c r="KU727" s="1"/>
      <c r="KV727" s="1"/>
    </row>
    <row r="728" spans="1:308"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c r="JW728" s="1"/>
      <c r="JX728" s="1"/>
      <c r="JY728" s="1"/>
      <c r="JZ728" s="1"/>
      <c r="KA728" s="1"/>
      <c r="KB728" s="1"/>
      <c r="KC728" s="1"/>
      <c r="KD728" s="1"/>
      <c r="KE728" s="1"/>
      <c r="KF728" s="1"/>
      <c r="KG728" s="1"/>
      <c r="KH728" s="1"/>
      <c r="KI728" s="1"/>
      <c r="KJ728" s="1"/>
      <c r="KK728" s="1"/>
      <c r="KL728" s="1"/>
      <c r="KM728" s="1"/>
      <c r="KN728" s="1"/>
      <c r="KO728" s="1"/>
      <c r="KP728" s="1"/>
      <c r="KQ728" s="1"/>
      <c r="KR728" s="1"/>
      <c r="KS728" s="1"/>
      <c r="KT728" s="1"/>
      <c r="KU728" s="1"/>
      <c r="KV728" s="1"/>
    </row>
    <row r="729" spans="1:308"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c r="JW729" s="1"/>
      <c r="JX729" s="1"/>
      <c r="JY729" s="1"/>
      <c r="JZ729" s="1"/>
      <c r="KA729" s="1"/>
      <c r="KB729" s="1"/>
      <c r="KC729" s="1"/>
      <c r="KD729" s="1"/>
      <c r="KE729" s="1"/>
      <c r="KF729" s="1"/>
      <c r="KG729" s="1"/>
      <c r="KH729" s="1"/>
      <c r="KI729" s="1"/>
      <c r="KJ729" s="1"/>
      <c r="KK729" s="1"/>
      <c r="KL729" s="1"/>
      <c r="KM729" s="1"/>
      <c r="KN729" s="1"/>
      <c r="KO729" s="1"/>
      <c r="KP729" s="1"/>
      <c r="KQ729" s="1"/>
      <c r="KR729" s="1"/>
      <c r="KS729" s="1"/>
      <c r="KT729" s="1"/>
      <c r="KU729" s="1"/>
      <c r="KV729" s="1"/>
    </row>
    <row r="730" spans="1:308"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c r="JW730" s="1"/>
      <c r="JX730" s="1"/>
      <c r="JY730" s="1"/>
      <c r="JZ730" s="1"/>
      <c r="KA730" s="1"/>
      <c r="KB730" s="1"/>
      <c r="KC730" s="1"/>
      <c r="KD730" s="1"/>
      <c r="KE730" s="1"/>
      <c r="KF730" s="1"/>
      <c r="KG730" s="1"/>
      <c r="KH730" s="1"/>
      <c r="KI730" s="1"/>
      <c r="KJ730" s="1"/>
      <c r="KK730" s="1"/>
      <c r="KL730" s="1"/>
      <c r="KM730" s="1"/>
      <c r="KN730" s="1"/>
      <c r="KO730" s="1"/>
      <c r="KP730" s="1"/>
      <c r="KQ730" s="1"/>
      <c r="KR730" s="1"/>
      <c r="KS730" s="1"/>
      <c r="KT730" s="1"/>
      <c r="KU730" s="1"/>
      <c r="KV730" s="1"/>
    </row>
    <row r="731" spans="1:308"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c r="JW731" s="1"/>
      <c r="JX731" s="1"/>
      <c r="JY731" s="1"/>
      <c r="JZ731" s="1"/>
      <c r="KA731" s="1"/>
      <c r="KB731" s="1"/>
      <c r="KC731" s="1"/>
      <c r="KD731" s="1"/>
      <c r="KE731" s="1"/>
      <c r="KF731" s="1"/>
      <c r="KG731" s="1"/>
      <c r="KH731" s="1"/>
      <c r="KI731" s="1"/>
      <c r="KJ731" s="1"/>
      <c r="KK731" s="1"/>
      <c r="KL731" s="1"/>
      <c r="KM731" s="1"/>
      <c r="KN731" s="1"/>
      <c r="KO731" s="1"/>
      <c r="KP731" s="1"/>
      <c r="KQ731" s="1"/>
      <c r="KR731" s="1"/>
      <c r="KS731" s="1"/>
      <c r="KT731" s="1"/>
      <c r="KU731" s="1"/>
      <c r="KV731" s="1"/>
    </row>
    <row r="732" spans="1:308"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c r="JW732" s="1"/>
      <c r="JX732" s="1"/>
      <c r="JY732" s="1"/>
      <c r="JZ732" s="1"/>
      <c r="KA732" s="1"/>
      <c r="KB732" s="1"/>
      <c r="KC732" s="1"/>
      <c r="KD732" s="1"/>
      <c r="KE732" s="1"/>
      <c r="KF732" s="1"/>
      <c r="KG732" s="1"/>
      <c r="KH732" s="1"/>
      <c r="KI732" s="1"/>
      <c r="KJ732" s="1"/>
      <c r="KK732" s="1"/>
      <c r="KL732" s="1"/>
      <c r="KM732" s="1"/>
      <c r="KN732" s="1"/>
      <c r="KO732" s="1"/>
      <c r="KP732" s="1"/>
      <c r="KQ732" s="1"/>
      <c r="KR732" s="1"/>
      <c r="KS732" s="1"/>
      <c r="KT732" s="1"/>
      <c r="KU732" s="1"/>
      <c r="KV732" s="1"/>
    </row>
    <row r="733" spans="1:308"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c r="JW733" s="1"/>
      <c r="JX733" s="1"/>
      <c r="JY733" s="1"/>
      <c r="JZ733" s="1"/>
      <c r="KA733" s="1"/>
      <c r="KB733" s="1"/>
      <c r="KC733" s="1"/>
      <c r="KD733" s="1"/>
      <c r="KE733" s="1"/>
      <c r="KF733" s="1"/>
      <c r="KG733" s="1"/>
      <c r="KH733" s="1"/>
      <c r="KI733" s="1"/>
      <c r="KJ733" s="1"/>
      <c r="KK733" s="1"/>
      <c r="KL733" s="1"/>
      <c r="KM733" s="1"/>
      <c r="KN733" s="1"/>
      <c r="KO733" s="1"/>
      <c r="KP733" s="1"/>
      <c r="KQ733" s="1"/>
      <c r="KR733" s="1"/>
      <c r="KS733" s="1"/>
      <c r="KT733" s="1"/>
      <c r="KU733" s="1"/>
      <c r="KV733" s="1"/>
    </row>
    <row r="734" spans="1:308"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c r="JW734" s="1"/>
      <c r="JX734" s="1"/>
      <c r="JY734" s="1"/>
      <c r="JZ734" s="1"/>
      <c r="KA734" s="1"/>
      <c r="KB734" s="1"/>
      <c r="KC734" s="1"/>
      <c r="KD734" s="1"/>
      <c r="KE734" s="1"/>
      <c r="KF734" s="1"/>
      <c r="KG734" s="1"/>
      <c r="KH734" s="1"/>
      <c r="KI734" s="1"/>
      <c r="KJ734" s="1"/>
      <c r="KK734" s="1"/>
      <c r="KL734" s="1"/>
      <c r="KM734" s="1"/>
      <c r="KN734" s="1"/>
      <c r="KO734" s="1"/>
      <c r="KP734" s="1"/>
      <c r="KQ734" s="1"/>
      <c r="KR734" s="1"/>
      <c r="KS734" s="1"/>
      <c r="KT734" s="1"/>
      <c r="KU734" s="1"/>
      <c r="KV734" s="1"/>
    </row>
    <row r="735" spans="1:308"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c r="JW735" s="1"/>
      <c r="JX735" s="1"/>
      <c r="JY735" s="1"/>
      <c r="JZ735" s="1"/>
      <c r="KA735" s="1"/>
      <c r="KB735" s="1"/>
      <c r="KC735" s="1"/>
      <c r="KD735" s="1"/>
      <c r="KE735" s="1"/>
      <c r="KF735" s="1"/>
      <c r="KG735" s="1"/>
      <c r="KH735" s="1"/>
      <c r="KI735" s="1"/>
      <c r="KJ735" s="1"/>
      <c r="KK735" s="1"/>
      <c r="KL735" s="1"/>
      <c r="KM735" s="1"/>
      <c r="KN735" s="1"/>
      <c r="KO735" s="1"/>
      <c r="KP735" s="1"/>
      <c r="KQ735" s="1"/>
      <c r="KR735" s="1"/>
      <c r="KS735" s="1"/>
      <c r="KT735" s="1"/>
      <c r="KU735" s="1"/>
      <c r="KV735" s="1"/>
    </row>
    <row r="736" spans="1:308"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c r="JW736" s="1"/>
      <c r="JX736" s="1"/>
      <c r="JY736" s="1"/>
      <c r="JZ736" s="1"/>
      <c r="KA736" s="1"/>
      <c r="KB736" s="1"/>
      <c r="KC736" s="1"/>
      <c r="KD736" s="1"/>
      <c r="KE736" s="1"/>
      <c r="KF736" s="1"/>
      <c r="KG736" s="1"/>
      <c r="KH736" s="1"/>
      <c r="KI736" s="1"/>
      <c r="KJ736" s="1"/>
      <c r="KK736" s="1"/>
      <c r="KL736" s="1"/>
      <c r="KM736" s="1"/>
      <c r="KN736" s="1"/>
      <c r="KO736" s="1"/>
      <c r="KP736" s="1"/>
      <c r="KQ736" s="1"/>
      <c r="KR736" s="1"/>
      <c r="KS736" s="1"/>
      <c r="KT736" s="1"/>
      <c r="KU736" s="1"/>
      <c r="KV736" s="1"/>
    </row>
    <row r="737" spans="1:308"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c r="JW737" s="1"/>
      <c r="JX737" s="1"/>
      <c r="JY737" s="1"/>
      <c r="JZ737" s="1"/>
      <c r="KA737" s="1"/>
      <c r="KB737" s="1"/>
      <c r="KC737" s="1"/>
      <c r="KD737" s="1"/>
      <c r="KE737" s="1"/>
      <c r="KF737" s="1"/>
      <c r="KG737" s="1"/>
      <c r="KH737" s="1"/>
      <c r="KI737" s="1"/>
      <c r="KJ737" s="1"/>
      <c r="KK737" s="1"/>
      <c r="KL737" s="1"/>
      <c r="KM737" s="1"/>
      <c r="KN737" s="1"/>
      <c r="KO737" s="1"/>
      <c r="KP737" s="1"/>
      <c r="KQ737" s="1"/>
      <c r="KR737" s="1"/>
      <c r="KS737" s="1"/>
      <c r="KT737" s="1"/>
      <c r="KU737" s="1"/>
      <c r="KV737" s="1"/>
    </row>
    <row r="738" spans="1:308"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c r="JW738" s="1"/>
      <c r="JX738" s="1"/>
      <c r="JY738" s="1"/>
      <c r="JZ738" s="1"/>
      <c r="KA738" s="1"/>
      <c r="KB738" s="1"/>
      <c r="KC738" s="1"/>
      <c r="KD738" s="1"/>
      <c r="KE738" s="1"/>
      <c r="KF738" s="1"/>
      <c r="KG738" s="1"/>
      <c r="KH738" s="1"/>
      <c r="KI738" s="1"/>
      <c r="KJ738" s="1"/>
      <c r="KK738" s="1"/>
      <c r="KL738" s="1"/>
      <c r="KM738" s="1"/>
      <c r="KN738" s="1"/>
      <c r="KO738" s="1"/>
      <c r="KP738" s="1"/>
      <c r="KQ738" s="1"/>
      <c r="KR738" s="1"/>
      <c r="KS738" s="1"/>
      <c r="KT738" s="1"/>
      <c r="KU738" s="1"/>
      <c r="KV738" s="1"/>
    </row>
    <row r="739" spans="1:308"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c r="JW739" s="1"/>
      <c r="JX739" s="1"/>
      <c r="JY739" s="1"/>
      <c r="JZ739" s="1"/>
      <c r="KA739" s="1"/>
      <c r="KB739" s="1"/>
      <c r="KC739" s="1"/>
      <c r="KD739" s="1"/>
      <c r="KE739" s="1"/>
      <c r="KF739" s="1"/>
      <c r="KG739" s="1"/>
      <c r="KH739" s="1"/>
      <c r="KI739" s="1"/>
      <c r="KJ739" s="1"/>
      <c r="KK739" s="1"/>
      <c r="KL739" s="1"/>
      <c r="KM739" s="1"/>
      <c r="KN739" s="1"/>
      <c r="KO739" s="1"/>
      <c r="KP739" s="1"/>
      <c r="KQ739" s="1"/>
      <c r="KR739" s="1"/>
      <c r="KS739" s="1"/>
      <c r="KT739" s="1"/>
      <c r="KU739" s="1"/>
      <c r="KV739" s="1"/>
    </row>
    <row r="740" spans="1:308"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c r="JW740" s="1"/>
      <c r="JX740" s="1"/>
      <c r="JY740" s="1"/>
      <c r="JZ740" s="1"/>
      <c r="KA740" s="1"/>
      <c r="KB740" s="1"/>
      <c r="KC740" s="1"/>
      <c r="KD740" s="1"/>
      <c r="KE740" s="1"/>
      <c r="KF740" s="1"/>
      <c r="KG740" s="1"/>
      <c r="KH740" s="1"/>
      <c r="KI740" s="1"/>
      <c r="KJ740" s="1"/>
      <c r="KK740" s="1"/>
      <c r="KL740" s="1"/>
      <c r="KM740" s="1"/>
      <c r="KN740" s="1"/>
      <c r="KO740" s="1"/>
      <c r="KP740" s="1"/>
      <c r="KQ740" s="1"/>
      <c r="KR740" s="1"/>
      <c r="KS740" s="1"/>
      <c r="KT740" s="1"/>
      <c r="KU740" s="1"/>
      <c r="KV740" s="1"/>
    </row>
    <row r="741" spans="1:308"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c r="JW741" s="1"/>
      <c r="JX741" s="1"/>
      <c r="JY741" s="1"/>
      <c r="JZ741" s="1"/>
      <c r="KA741" s="1"/>
      <c r="KB741" s="1"/>
      <c r="KC741" s="1"/>
      <c r="KD741" s="1"/>
      <c r="KE741" s="1"/>
      <c r="KF741" s="1"/>
      <c r="KG741" s="1"/>
      <c r="KH741" s="1"/>
      <c r="KI741" s="1"/>
      <c r="KJ741" s="1"/>
      <c r="KK741" s="1"/>
      <c r="KL741" s="1"/>
      <c r="KM741" s="1"/>
      <c r="KN741" s="1"/>
      <c r="KO741" s="1"/>
      <c r="KP741" s="1"/>
      <c r="KQ741" s="1"/>
      <c r="KR741" s="1"/>
      <c r="KS741" s="1"/>
      <c r="KT741" s="1"/>
      <c r="KU741" s="1"/>
      <c r="KV741" s="1"/>
    </row>
    <row r="742" spans="1:308"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c r="JW742" s="1"/>
      <c r="JX742" s="1"/>
      <c r="JY742" s="1"/>
      <c r="JZ742" s="1"/>
      <c r="KA742" s="1"/>
      <c r="KB742" s="1"/>
      <c r="KC742" s="1"/>
      <c r="KD742" s="1"/>
      <c r="KE742" s="1"/>
      <c r="KF742" s="1"/>
      <c r="KG742" s="1"/>
      <c r="KH742" s="1"/>
      <c r="KI742" s="1"/>
      <c r="KJ742" s="1"/>
      <c r="KK742" s="1"/>
      <c r="KL742" s="1"/>
      <c r="KM742" s="1"/>
      <c r="KN742" s="1"/>
      <c r="KO742" s="1"/>
      <c r="KP742" s="1"/>
      <c r="KQ742" s="1"/>
      <c r="KR742" s="1"/>
      <c r="KS742" s="1"/>
      <c r="KT742" s="1"/>
      <c r="KU742" s="1"/>
      <c r="KV742" s="1"/>
    </row>
    <row r="743" spans="1:308"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c r="JW743" s="1"/>
      <c r="JX743" s="1"/>
      <c r="JY743" s="1"/>
      <c r="JZ743" s="1"/>
      <c r="KA743" s="1"/>
      <c r="KB743" s="1"/>
      <c r="KC743" s="1"/>
      <c r="KD743" s="1"/>
      <c r="KE743" s="1"/>
      <c r="KF743" s="1"/>
      <c r="KG743" s="1"/>
      <c r="KH743" s="1"/>
      <c r="KI743" s="1"/>
      <c r="KJ743" s="1"/>
      <c r="KK743" s="1"/>
      <c r="KL743" s="1"/>
      <c r="KM743" s="1"/>
      <c r="KN743" s="1"/>
      <c r="KO743" s="1"/>
      <c r="KP743" s="1"/>
      <c r="KQ743" s="1"/>
      <c r="KR743" s="1"/>
      <c r="KS743" s="1"/>
      <c r="KT743" s="1"/>
      <c r="KU743" s="1"/>
      <c r="KV743" s="1"/>
    </row>
    <row r="744" spans="1:308"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c r="JW744" s="1"/>
      <c r="JX744" s="1"/>
      <c r="JY744" s="1"/>
      <c r="JZ744" s="1"/>
      <c r="KA744" s="1"/>
      <c r="KB744" s="1"/>
      <c r="KC744" s="1"/>
      <c r="KD744" s="1"/>
      <c r="KE744" s="1"/>
      <c r="KF744" s="1"/>
      <c r="KG744" s="1"/>
      <c r="KH744" s="1"/>
      <c r="KI744" s="1"/>
      <c r="KJ744" s="1"/>
      <c r="KK744" s="1"/>
      <c r="KL744" s="1"/>
      <c r="KM744" s="1"/>
      <c r="KN744" s="1"/>
      <c r="KO744" s="1"/>
      <c r="KP744" s="1"/>
      <c r="KQ744" s="1"/>
      <c r="KR744" s="1"/>
      <c r="KS744" s="1"/>
      <c r="KT744" s="1"/>
      <c r="KU744" s="1"/>
      <c r="KV744" s="1"/>
    </row>
    <row r="745" spans="1:308"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c r="JW745" s="1"/>
      <c r="JX745" s="1"/>
      <c r="JY745" s="1"/>
      <c r="JZ745" s="1"/>
      <c r="KA745" s="1"/>
      <c r="KB745" s="1"/>
      <c r="KC745" s="1"/>
      <c r="KD745" s="1"/>
      <c r="KE745" s="1"/>
      <c r="KF745" s="1"/>
      <c r="KG745" s="1"/>
      <c r="KH745" s="1"/>
      <c r="KI745" s="1"/>
      <c r="KJ745" s="1"/>
      <c r="KK745" s="1"/>
      <c r="KL745" s="1"/>
      <c r="KM745" s="1"/>
      <c r="KN745" s="1"/>
      <c r="KO745" s="1"/>
      <c r="KP745" s="1"/>
      <c r="KQ745" s="1"/>
      <c r="KR745" s="1"/>
      <c r="KS745" s="1"/>
      <c r="KT745" s="1"/>
      <c r="KU745" s="1"/>
      <c r="KV745" s="1"/>
    </row>
    <row r="746" spans="1:308"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c r="JW746" s="1"/>
      <c r="JX746" s="1"/>
      <c r="JY746" s="1"/>
      <c r="JZ746" s="1"/>
      <c r="KA746" s="1"/>
      <c r="KB746" s="1"/>
      <c r="KC746" s="1"/>
      <c r="KD746" s="1"/>
      <c r="KE746" s="1"/>
      <c r="KF746" s="1"/>
      <c r="KG746" s="1"/>
      <c r="KH746" s="1"/>
      <c r="KI746" s="1"/>
      <c r="KJ746" s="1"/>
      <c r="KK746" s="1"/>
      <c r="KL746" s="1"/>
      <c r="KM746" s="1"/>
      <c r="KN746" s="1"/>
      <c r="KO746" s="1"/>
      <c r="KP746" s="1"/>
      <c r="KQ746" s="1"/>
      <c r="KR746" s="1"/>
      <c r="KS746" s="1"/>
      <c r="KT746" s="1"/>
      <c r="KU746" s="1"/>
      <c r="KV746" s="1"/>
    </row>
    <row r="747" spans="1:308"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c r="JW747" s="1"/>
      <c r="JX747" s="1"/>
      <c r="JY747" s="1"/>
      <c r="JZ747" s="1"/>
      <c r="KA747" s="1"/>
      <c r="KB747" s="1"/>
      <c r="KC747" s="1"/>
      <c r="KD747" s="1"/>
      <c r="KE747" s="1"/>
      <c r="KF747" s="1"/>
      <c r="KG747" s="1"/>
      <c r="KH747" s="1"/>
      <c r="KI747" s="1"/>
      <c r="KJ747" s="1"/>
      <c r="KK747" s="1"/>
      <c r="KL747" s="1"/>
      <c r="KM747" s="1"/>
      <c r="KN747" s="1"/>
      <c r="KO747" s="1"/>
      <c r="KP747" s="1"/>
      <c r="KQ747" s="1"/>
      <c r="KR747" s="1"/>
      <c r="KS747" s="1"/>
      <c r="KT747" s="1"/>
      <c r="KU747" s="1"/>
      <c r="KV747" s="1"/>
    </row>
    <row r="748" spans="1:308"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c r="JW748" s="1"/>
      <c r="JX748" s="1"/>
      <c r="JY748" s="1"/>
      <c r="JZ748" s="1"/>
      <c r="KA748" s="1"/>
      <c r="KB748" s="1"/>
      <c r="KC748" s="1"/>
      <c r="KD748" s="1"/>
      <c r="KE748" s="1"/>
      <c r="KF748" s="1"/>
      <c r="KG748" s="1"/>
      <c r="KH748" s="1"/>
      <c r="KI748" s="1"/>
      <c r="KJ748" s="1"/>
      <c r="KK748" s="1"/>
      <c r="KL748" s="1"/>
      <c r="KM748" s="1"/>
      <c r="KN748" s="1"/>
      <c r="KO748" s="1"/>
      <c r="KP748" s="1"/>
      <c r="KQ748" s="1"/>
      <c r="KR748" s="1"/>
      <c r="KS748" s="1"/>
      <c r="KT748" s="1"/>
      <c r="KU748" s="1"/>
      <c r="KV748" s="1"/>
    </row>
    <row r="749" spans="1:308"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c r="JW749" s="1"/>
      <c r="JX749" s="1"/>
      <c r="JY749" s="1"/>
      <c r="JZ749" s="1"/>
      <c r="KA749" s="1"/>
      <c r="KB749" s="1"/>
      <c r="KC749" s="1"/>
      <c r="KD749" s="1"/>
      <c r="KE749" s="1"/>
      <c r="KF749" s="1"/>
      <c r="KG749" s="1"/>
      <c r="KH749" s="1"/>
      <c r="KI749" s="1"/>
      <c r="KJ749" s="1"/>
      <c r="KK749" s="1"/>
      <c r="KL749" s="1"/>
      <c r="KM749" s="1"/>
      <c r="KN749" s="1"/>
      <c r="KO749" s="1"/>
      <c r="KP749" s="1"/>
      <c r="KQ749" s="1"/>
      <c r="KR749" s="1"/>
      <c r="KS749" s="1"/>
      <c r="KT749" s="1"/>
      <c r="KU749" s="1"/>
      <c r="KV749" s="1"/>
    </row>
    <row r="750" spans="1:308"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c r="JW750" s="1"/>
      <c r="JX750" s="1"/>
      <c r="JY750" s="1"/>
      <c r="JZ750" s="1"/>
      <c r="KA750" s="1"/>
      <c r="KB750" s="1"/>
      <c r="KC750" s="1"/>
      <c r="KD750" s="1"/>
      <c r="KE750" s="1"/>
      <c r="KF750" s="1"/>
      <c r="KG750" s="1"/>
      <c r="KH750" s="1"/>
      <c r="KI750" s="1"/>
      <c r="KJ750" s="1"/>
      <c r="KK750" s="1"/>
      <c r="KL750" s="1"/>
      <c r="KM750" s="1"/>
      <c r="KN750" s="1"/>
      <c r="KO750" s="1"/>
      <c r="KP750" s="1"/>
      <c r="KQ750" s="1"/>
      <c r="KR750" s="1"/>
      <c r="KS750" s="1"/>
      <c r="KT750" s="1"/>
      <c r="KU750" s="1"/>
      <c r="KV750" s="1"/>
    </row>
    <row r="751" spans="1:308"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c r="JW751" s="1"/>
      <c r="JX751" s="1"/>
      <c r="JY751" s="1"/>
      <c r="JZ751" s="1"/>
      <c r="KA751" s="1"/>
      <c r="KB751" s="1"/>
      <c r="KC751" s="1"/>
      <c r="KD751" s="1"/>
      <c r="KE751" s="1"/>
      <c r="KF751" s="1"/>
      <c r="KG751" s="1"/>
      <c r="KH751" s="1"/>
      <c r="KI751" s="1"/>
      <c r="KJ751" s="1"/>
      <c r="KK751" s="1"/>
      <c r="KL751" s="1"/>
      <c r="KM751" s="1"/>
      <c r="KN751" s="1"/>
      <c r="KO751" s="1"/>
      <c r="KP751" s="1"/>
      <c r="KQ751" s="1"/>
      <c r="KR751" s="1"/>
      <c r="KS751" s="1"/>
      <c r="KT751" s="1"/>
      <c r="KU751" s="1"/>
      <c r="KV751" s="1"/>
    </row>
    <row r="752" spans="1:308"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c r="JW752" s="1"/>
      <c r="JX752" s="1"/>
      <c r="JY752" s="1"/>
      <c r="JZ752" s="1"/>
      <c r="KA752" s="1"/>
      <c r="KB752" s="1"/>
      <c r="KC752" s="1"/>
      <c r="KD752" s="1"/>
      <c r="KE752" s="1"/>
      <c r="KF752" s="1"/>
      <c r="KG752" s="1"/>
      <c r="KH752" s="1"/>
      <c r="KI752" s="1"/>
      <c r="KJ752" s="1"/>
      <c r="KK752" s="1"/>
      <c r="KL752" s="1"/>
      <c r="KM752" s="1"/>
      <c r="KN752" s="1"/>
      <c r="KO752" s="1"/>
      <c r="KP752" s="1"/>
      <c r="KQ752" s="1"/>
      <c r="KR752" s="1"/>
      <c r="KS752" s="1"/>
      <c r="KT752" s="1"/>
      <c r="KU752" s="1"/>
      <c r="KV752" s="1"/>
    </row>
    <row r="753" spans="1:308"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c r="JW753" s="1"/>
      <c r="JX753" s="1"/>
      <c r="JY753" s="1"/>
      <c r="JZ753" s="1"/>
      <c r="KA753" s="1"/>
      <c r="KB753" s="1"/>
      <c r="KC753" s="1"/>
      <c r="KD753" s="1"/>
      <c r="KE753" s="1"/>
      <c r="KF753" s="1"/>
      <c r="KG753" s="1"/>
      <c r="KH753" s="1"/>
      <c r="KI753" s="1"/>
      <c r="KJ753" s="1"/>
      <c r="KK753" s="1"/>
      <c r="KL753" s="1"/>
      <c r="KM753" s="1"/>
      <c r="KN753" s="1"/>
      <c r="KO753" s="1"/>
      <c r="KP753" s="1"/>
      <c r="KQ753" s="1"/>
      <c r="KR753" s="1"/>
      <c r="KS753" s="1"/>
      <c r="KT753" s="1"/>
      <c r="KU753" s="1"/>
      <c r="KV753" s="1"/>
    </row>
    <row r="754" spans="1:308"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c r="JW754" s="1"/>
      <c r="JX754" s="1"/>
      <c r="JY754" s="1"/>
      <c r="JZ754" s="1"/>
      <c r="KA754" s="1"/>
      <c r="KB754" s="1"/>
      <c r="KC754" s="1"/>
      <c r="KD754" s="1"/>
      <c r="KE754" s="1"/>
      <c r="KF754" s="1"/>
      <c r="KG754" s="1"/>
      <c r="KH754" s="1"/>
      <c r="KI754" s="1"/>
      <c r="KJ754" s="1"/>
      <c r="KK754" s="1"/>
      <c r="KL754" s="1"/>
      <c r="KM754" s="1"/>
      <c r="KN754" s="1"/>
      <c r="KO754" s="1"/>
      <c r="KP754" s="1"/>
      <c r="KQ754" s="1"/>
      <c r="KR754" s="1"/>
      <c r="KS754" s="1"/>
      <c r="KT754" s="1"/>
      <c r="KU754" s="1"/>
      <c r="KV754" s="1"/>
    </row>
    <row r="755" spans="1:308"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c r="JW755" s="1"/>
      <c r="JX755" s="1"/>
      <c r="JY755" s="1"/>
      <c r="JZ755" s="1"/>
      <c r="KA755" s="1"/>
      <c r="KB755" s="1"/>
      <c r="KC755" s="1"/>
      <c r="KD755" s="1"/>
      <c r="KE755" s="1"/>
      <c r="KF755" s="1"/>
      <c r="KG755" s="1"/>
      <c r="KH755" s="1"/>
      <c r="KI755" s="1"/>
      <c r="KJ755" s="1"/>
      <c r="KK755" s="1"/>
      <c r="KL755" s="1"/>
      <c r="KM755" s="1"/>
      <c r="KN755" s="1"/>
      <c r="KO755" s="1"/>
      <c r="KP755" s="1"/>
      <c r="KQ755" s="1"/>
      <c r="KR755" s="1"/>
      <c r="KS755" s="1"/>
      <c r="KT755" s="1"/>
      <c r="KU755" s="1"/>
      <c r="KV755" s="1"/>
    </row>
    <row r="756" spans="1:308"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c r="JW756" s="1"/>
      <c r="JX756" s="1"/>
      <c r="JY756" s="1"/>
      <c r="JZ756" s="1"/>
      <c r="KA756" s="1"/>
      <c r="KB756" s="1"/>
      <c r="KC756" s="1"/>
      <c r="KD756" s="1"/>
      <c r="KE756" s="1"/>
      <c r="KF756" s="1"/>
      <c r="KG756" s="1"/>
      <c r="KH756" s="1"/>
      <c r="KI756" s="1"/>
      <c r="KJ756" s="1"/>
      <c r="KK756" s="1"/>
      <c r="KL756" s="1"/>
      <c r="KM756" s="1"/>
      <c r="KN756" s="1"/>
      <c r="KO756" s="1"/>
      <c r="KP756" s="1"/>
      <c r="KQ756" s="1"/>
      <c r="KR756" s="1"/>
      <c r="KS756" s="1"/>
      <c r="KT756" s="1"/>
      <c r="KU756" s="1"/>
      <c r="KV756" s="1"/>
    </row>
    <row r="757" spans="1:308"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c r="JW757" s="1"/>
      <c r="JX757" s="1"/>
      <c r="JY757" s="1"/>
      <c r="JZ757" s="1"/>
      <c r="KA757" s="1"/>
      <c r="KB757" s="1"/>
      <c r="KC757" s="1"/>
      <c r="KD757" s="1"/>
      <c r="KE757" s="1"/>
      <c r="KF757" s="1"/>
      <c r="KG757" s="1"/>
      <c r="KH757" s="1"/>
      <c r="KI757" s="1"/>
      <c r="KJ757" s="1"/>
      <c r="KK757" s="1"/>
      <c r="KL757" s="1"/>
      <c r="KM757" s="1"/>
      <c r="KN757" s="1"/>
      <c r="KO757" s="1"/>
      <c r="KP757" s="1"/>
      <c r="KQ757" s="1"/>
      <c r="KR757" s="1"/>
      <c r="KS757" s="1"/>
      <c r="KT757" s="1"/>
      <c r="KU757" s="1"/>
      <c r="KV757" s="1"/>
    </row>
    <row r="758" spans="1:308"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c r="JW758" s="1"/>
      <c r="JX758" s="1"/>
      <c r="JY758" s="1"/>
      <c r="JZ758" s="1"/>
      <c r="KA758" s="1"/>
      <c r="KB758" s="1"/>
      <c r="KC758" s="1"/>
      <c r="KD758" s="1"/>
      <c r="KE758" s="1"/>
      <c r="KF758" s="1"/>
      <c r="KG758" s="1"/>
      <c r="KH758" s="1"/>
      <c r="KI758" s="1"/>
      <c r="KJ758" s="1"/>
      <c r="KK758" s="1"/>
      <c r="KL758" s="1"/>
      <c r="KM758" s="1"/>
      <c r="KN758" s="1"/>
      <c r="KO758" s="1"/>
      <c r="KP758" s="1"/>
      <c r="KQ758" s="1"/>
      <c r="KR758" s="1"/>
      <c r="KS758" s="1"/>
      <c r="KT758" s="1"/>
      <c r="KU758" s="1"/>
      <c r="KV758" s="1"/>
    </row>
    <row r="759" spans="1:308"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c r="JW759" s="1"/>
      <c r="JX759" s="1"/>
      <c r="JY759" s="1"/>
      <c r="JZ759" s="1"/>
      <c r="KA759" s="1"/>
      <c r="KB759" s="1"/>
      <c r="KC759" s="1"/>
      <c r="KD759" s="1"/>
      <c r="KE759" s="1"/>
      <c r="KF759" s="1"/>
      <c r="KG759" s="1"/>
      <c r="KH759" s="1"/>
      <c r="KI759" s="1"/>
      <c r="KJ759" s="1"/>
      <c r="KK759" s="1"/>
      <c r="KL759" s="1"/>
      <c r="KM759" s="1"/>
      <c r="KN759" s="1"/>
      <c r="KO759" s="1"/>
      <c r="KP759" s="1"/>
      <c r="KQ759" s="1"/>
      <c r="KR759" s="1"/>
      <c r="KS759" s="1"/>
      <c r="KT759" s="1"/>
      <c r="KU759" s="1"/>
      <c r="KV759" s="1"/>
    </row>
    <row r="760" spans="1:308"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c r="JW760" s="1"/>
      <c r="JX760" s="1"/>
      <c r="JY760" s="1"/>
      <c r="JZ760" s="1"/>
      <c r="KA760" s="1"/>
      <c r="KB760" s="1"/>
      <c r="KC760" s="1"/>
      <c r="KD760" s="1"/>
      <c r="KE760" s="1"/>
      <c r="KF760" s="1"/>
      <c r="KG760" s="1"/>
      <c r="KH760" s="1"/>
      <c r="KI760" s="1"/>
      <c r="KJ760" s="1"/>
      <c r="KK760" s="1"/>
      <c r="KL760" s="1"/>
      <c r="KM760" s="1"/>
      <c r="KN760" s="1"/>
      <c r="KO760" s="1"/>
      <c r="KP760" s="1"/>
      <c r="KQ760" s="1"/>
      <c r="KR760" s="1"/>
      <c r="KS760" s="1"/>
      <c r="KT760" s="1"/>
      <c r="KU760" s="1"/>
      <c r="KV760" s="1"/>
    </row>
    <row r="761" spans="1:308"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c r="JW761" s="1"/>
      <c r="JX761" s="1"/>
      <c r="JY761" s="1"/>
      <c r="JZ761" s="1"/>
      <c r="KA761" s="1"/>
      <c r="KB761" s="1"/>
      <c r="KC761" s="1"/>
      <c r="KD761" s="1"/>
      <c r="KE761" s="1"/>
      <c r="KF761" s="1"/>
      <c r="KG761" s="1"/>
      <c r="KH761" s="1"/>
      <c r="KI761" s="1"/>
      <c r="KJ761" s="1"/>
      <c r="KK761" s="1"/>
      <c r="KL761" s="1"/>
      <c r="KM761" s="1"/>
      <c r="KN761" s="1"/>
      <c r="KO761" s="1"/>
      <c r="KP761" s="1"/>
      <c r="KQ761" s="1"/>
      <c r="KR761" s="1"/>
      <c r="KS761" s="1"/>
      <c r="KT761" s="1"/>
      <c r="KU761" s="1"/>
      <c r="KV761" s="1"/>
    </row>
    <row r="762" spans="1:308"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c r="JW762" s="1"/>
      <c r="JX762" s="1"/>
      <c r="JY762" s="1"/>
      <c r="JZ762" s="1"/>
      <c r="KA762" s="1"/>
      <c r="KB762" s="1"/>
      <c r="KC762" s="1"/>
      <c r="KD762" s="1"/>
      <c r="KE762" s="1"/>
      <c r="KF762" s="1"/>
      <c r="KG762" s="1"/>
      <c r="KH762" s="1"/>
      <c r="KI762" s="1"/>
      <c r="KJ762" s="1"/>
      <c r="KK762" s="1"/>
      <c r="KL762" s="1"/>
      <c r="KM762" s="1"/>
      <c r="KN762" s="1"/>
      <c r="KO762" s="1"/>
      <c r="KP762" s="1"/>
      <c r="KQ762" s="1"/>
      <c r="KR762" s="1"/>
      <c r="KS762" s="1"/>
      <c r="KT762" s="1"/>
      <c r="KU762" s="1"/>
      <c r="KV762" s="1"/>
    </row>
    <row r="763" spans="1:308"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c r="JW763" s="1"/>
      <c r="JX763" s="1"/>
      <c r="JY763" s="1"/>
      <c r="JZ763" s="1"/>
      <c r="KA763" s="1"/>
      <c r="KB763" s="1"/>
      <c r="KC763" s="1"/>
      <c r="KD763" s="1"/>
      <c r="KE763" s="1"/>
      <c r="KF763" s="1"/>
      <c r="KG763" s="1"/>
      <c r="KH763" s="1"/>
      <c r="KI763" s="1"/>
      <c r="KJ763" s="1"/>
      <c r="KK763" s="1"/>
      <c r="KL763" s="1"/>
      <c r="KM763" s="1"/>
      <c r="KN763" s="1"/>
      <c r="KO763" s="1"/>
      <c r="KP763" s="1"/>
      <c r="KQ763" s="1"/>
      <c r="KR763" s="1"/>
      <c r="KS763" s="1"/>
      <c r="KT763" s="1"/>
      <c r="KU763" s="1"/>
      <c r="KV763" s="1"/>
    </row>
    <row r="764" spans="1:308"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c r="JW764" s="1"/>
      <c r="JX764" s="1"/>
      <c r="JY764" s="1"/>
      <c r="JZ764" s="1"/>
      <c r="KA764" s="1"/>
      <c r="KB764" s="1"/>
      <c r="KC764" s="1"/>
      <c r="KD764" s="1"/>
      <c r="KE764" s="1"/>
      <c r="KF764" s="1"/>
      <c r="KG764" s="1"/>
      <c r="KH764" s="1"/>
      <c r="KI764" s="1"/>
      <c r="KJ764" s="1"/>
      <c r="KK764" s="1"/>
      <c r="KL764" s="1"/>
      <c r="KM764" s="1"/>
      <c r="KN764" s="1"/>
      <c r="KO764" s="1"/>
      <c r="KP764" s="1"/>
      <c r="KQ764" s="1"/>
      <c r="KR764" s="1"/>
      <c r="KS764" s="1"/>
      <c r="KT764" s="1"/>
      <c r="KU764" s="1"/>
      <c r="KV764" s="1"/>
    </row>
    <row r="765" spans="1:308"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c r="JW765" s="1"/>
      <c r="JX765" s="1"/>
      <c r="JY765" s="1"/>
      <c r="JZ765" s="1"/>
      <c r="KA765" s="1"/>
      <c r="KB765" s="1"/>
      <c r="KC765" s="1"/>
      <c r="KD765" s="1"/>
      <c r="KE765" s="1"/>
      <c r="KF765" s="1"/>
      <c r="KG765" s="1"/>
      <c r="KH765" s="1"/>
      <c r="KI765" s="1"/>
      <c r="KJ765" s="1"/>
      <c r="KK765" s="1"/>
      <c r="KL765" s="1"/>
      <c r="KM765" s="1"/>
      <c r="KN765" s="1"/>
      <c r="KO765" s="1"/>
      <c r="KP765" s="1"/>
      <c r="KQ765" s="1"/>
      <c r="KR765" s="1"/>
      <c r="KS765" s="1"/>
      <c r="KT765" s="1"/>
      <c r="KU765" s="1"/>
      <c r="KV765" s="1"/>
    </row>
    <row r="766" spans="1:308"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c r="JW766" s="1"/>
      <c r="JX766" s="1"/>
      <c r="JY766" s="1"/>
      <c r="JZ766" s="1"/>
      <c r="KA766" s="1"/>
      <c r="KB766" s="1"/>
      <c r="KC766" s="1"/>
      <c r="KD766" s="1"/>
      <c r="KE766" s="1"/>
      <c r="KF766" s="1"/>
      <c r="KG766" s="1"/>
      <c r="KH766" s="1"/>
      <c r="KI766" s="1"/>
      <c r="KJ766" s="1"/>
      <c r="KK766" s="1"/>
      <c r="KL766" s="1"/>
      <c r="KM766" s="1"/>
      <c r="KN766" s="1"/>
      <c r="KO766" s="1"/>
      <c r="KP766" s="1"/>
      <c r="KQ766" s="1"/>
      <c r="KR766" s="1"/>
      <c r="KS766" s="1"/>
      <c r="KT766" s="1"/>
      <c r="KU766" s="1"/>
      <c r="KV766" s="1"/>
    </row>
    <row r="767" spans="1:308"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c r="JW767" s="1"/>
      <c r="JX767" s="1"/>
      <c r="JY767" s="1"/>
      <c r="JZ767" s="1"/>
      <c r="KA767" s="1"/>
      <c r="KB767" s="1"/>
      <c r="KC767" s="1"/>
      <c r="KD767" s="1"/>
      <c r="KE767" s="1"/>
      <c r="KF767" s="1"/>
      <c r="KG767" s="1"/>
      <c r="KH767" s="1"/>
      <c r="KI767" s="1"/>
      <c r="KJ767" s="1"/>
      <c r="KK767" s="1"/>
      <c r="KL767" s="1"/>
      <c r="KM767" s="1"/>
      <c r="KN767" s="1"/>
      <c r="KO767" s="1"/>
      <c r="KP767" s="1"/>
      <c r="KQ767" s="1"/>
      <c r="KR767" s="1"/>
      <c r="KS767" s="1"/>
      <c r="KT767" s="1"/>
      <c r="KU767" s="1"/>
      <c r="KV767" s="1"/>
    </row>
    <row r="768" spans="1:308"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c r="JW768" s="1"/>
      <c r="JX768" s="1"/>
      <c r="JY768" s="1"/>
      <c r="JZ768" s="1"/>
      <c r="KA768" s="1"/>
      <c r="KB768" s="1"/>
      <c r="KC768" s="1"/>
      <c r="KD768" s="1"/>
      <c r="KE768" s="1"/>
      <c r="KF768" s="1"/>
      <c r="KG768" s="1"/>
      <c r="KH768" s="1"/>
      <c r="KI768" s="1"/>
      <c r="KJ768" s="1"/>
      <c r="KK768" s="1"/>
      <c r="KL768" s="1"/>
      <c r="KM768" s="1"/>
      <c r="KN768" s="1"/>
      <c r="KO768" s="1"/>
      <c r="KP768" s="1"/>
      <c r="KQ768" s="1"/>
      <c r="KR768" s="1"/>
      <c r="KS768" s="1"/>
      <c r="KT768" s="1"/>
      <c r="KU768" s="1"/>
      <c r="KV768" s="1"/>
    </row>
    <row r="769" spans="1:308"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c r="JW769" s="1"/>
      <c r="JX769" s="1"/>
      <c r="JY769" s="1"/>
      <c r="JZ769" s="1"/>
      <c r="KA769" s="1"/>
      <c r="KB769" s="1"/>
      <c r="KC769" s="1"/>
      <c r="KD769" s="1"/>
      <c r="KE769" s="1"/>
      <c r="KF769" s="1"/>
      <c r="KG769" s="1"/>
      <c r="KH769" s="1"/>
      <c r="KI769" s="1"/>
      <c r="KJ769" s="1"/>
      <c r="KK769" s="1"/>
      <c r="KL769" s="1"/>
      <c r="KM769" s="1"/>
      <c r="KN769" s="1"/>
      <c r="KO769" s="1"/>
      <c r="KP769" s="1"/>
      <c r="KQ769" s="1"/>
      <c r="KR769" s="1"/>
      <c r="KS769" s="1"/>
      <c r="KT769" s="1"/>
      <c r="KU769" s="1"/>
      <c r="KV769" s="1"/>
    </row>
    <row r="770" spans="1:308"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c r="JW770" s="1"/>
      <c r="JX770" s="1"/>
      <c r="JY770" s="1"/>
      <c r="JZ770" s="1"/>
      <c r="KA770" s="1"/>
      <c r="KB770" s="1"/>
      <c r="KC770" s="1"/>
      <c r="KD770" s="1"/>
      <c r="KE770" s="1"/>
      <c r="KF770" s="1"/>
      <c r="KG770" s="1"/>
      <c r="KH770" s="1"/>
      <c r="KI770" s="1"/>
      <c r="KJ770" s="1"/>
      <c r="KK770" s="1"/>
      <c r="KL770" s="1"/>
      <c r="KM770" s="1"/>
      <c r="KN770" s="1"/>
      <c r="KO770" s="1"/>
      <c r="KP770" s="1"/>
      <c r="KQ770" s="1"/>
      <c r="KR770" s="1"/>
      <c r="KS770" s="1"/>
      <c r="KT770" s="1"/>
      <c r="KU770" s="1"/>
      <c r="KV770" s="1"/>
    </row>
    <row r="771" spans="1:308"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c r="JW771" s="1"/>
      <c r="JX771" s="1"/>
      <c r="JY771" s="1"/>
      <c r="JZ771" s="1"/>
      <c r="KA771" s="1"/>
      <c r="KB771" s="1"/>
      <c r="KC771" s="1"/>
      <c r="KD771" s="1"/>
      <c r="KE771" s="1"/>
      <c r="KF771" s="1"/>
      <c r="KG771" s="1"/>
      <c r="KH771" s="1"/>
      <c r="KI771" s="1"/>
      <c r="KJ771" s="1"/>
      <c r="KK771" s="1"/>
      <c r="KL771" s="1"/>
      <c r="KM771" s="1"/>
      <c r="KN771" s="1"/>
      <c r="KO771" s="1"/>
      <c r="KP771" s="1"/>
      <c r="KQ771" s="1"/>
      <c r="KR771" s="1"/>
      <c r="KS771" s="1"/>
      <c r="KT771" s="1"/>
      <c r="KU771" s="1"/>
      <c r="KV771" s="1"/>
    </row>
    <row r="772" spans="1:308"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c r="JW772" s="1"/>
      <c r="JX772" s="1"/>
      <c r="JY772" s="1"/>
      <c r="JZ772" s="1"/>
      <c r="KA772" s="1"/>
      <c r="KB772" s="1"/>
      <c r="KC772" s="1"/>
      <c r="KD772" s="1"/>
      <c r="KE772" s="1"/>
      <c r="KF772" s="1"/>
      <c r="KG772" s="1"/>
      <c r="KH772" s="1"/>
      <c r="KI772" s="1"/>
      <c r="KJ772" s="1"/>
      <c r="KK772" s="1"/>
      <c r="KL772" s="1"/>
      <c r="KM772" s="1"/>
      <c r="KN772" s="1"/>
      <c r="KO772" s="1"/>
      <c r="KP772" s="1"/>
      <c r="KQ772" s="1"/>
      <c r="KR772" s="1"/>
      <c r="KS772" s="1"/>
      <c r="KT772" s="1"/>
      <c r="KU772" s="1"/>
      <c r="KV772" s="1"/>
    </row>
    <row r="773" spans="1:308"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c r="JW773" s="1"/>
      <c r="JX773" s="1"/>
      <c r="JY773" s="1"/>
      <c r="JZ773" s="1"/>
      <c r="KA773" s="1"/>
      <c r="KB773" s="1"/>
      <c r="KC773" s="1"/>
      <c r="KD773" s="1"/>
      <c r="KE773" s="1"/>
      <c r="KF773" s="1"/>
      <c r="KG773" s="1"/>
      <c r="KH773" s="1"/>
      <c r="KI773" s="1"/>
      <c r="KJ773" s="1"/>
      <c r="KK773" s="1"/>
      <c r="KL773" s="1"/>
      <c r="KM773" s="1"/>
      <c r="KN773" s="1"/>
      <c r="KO773" s="1"/>
      <c r="KP773" s="1"/>
      <c r="KQ773" s="1"/>
      <c r="KR773" s="1"/>
      <c r="KS773" s="1"/>
      <c r="KT773" s="1"/>
      <c r="KU773" s="1"/>
      <c r="KV773" s="1"/>
    </row>
    <row r="774" spans="1:308"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c r="JW774" s="1"/>
      <c r="JX774" s="1"/>
      <c r="JY774" s="1"/>
      <c r="JZ774" s="1"/>
      <c r="KA774" s="1"/>
      <c r="KB774" s="1"/>
      <c r="KC774" s="1"/>
      <c r="KD774" s="1"/>
      <c r="KE774" s="1"/>
      <c r="KF774" s="1"/>
      <c r="KG774" s="1"/>
      <c r="KH774" s="1"/>
      <c r="KI774" s="1"/>
      <c r="KJ774" s="1"/>
      <c r="KK774" s="1"/>
      <c r="KL774" s="1"/>
      <c r="KM774" s="1"/>
      <c r="KN774" s="1"/>
      <c r="KO774" s="1"/>
      <c r="KP774" s="1"/>
      <c r="KQ774" s="1"/>
      <c r="KR774" s="1"/>
      <c r="KS774" s="1"/>
      <c r="KT774" s="1"/>
      <c r="KU774" s="1"/>
      <c r="KV774" s="1"/>
    </row>
    <row r="775" spans="1:308"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c r="JW775" s="1"/>
      <c r="JX775" s="1"/>
      <c r="JY775" s="1"/>
      <c r="JZ775" s="1"/>
      <c r="KA775" s="1"/>
      <c r="KB775" s="1"/>
      <c r="KC775" s="1"/>
      <c r="KD775" s="1"/>
      <c r="KE775" s="1"/>
      <c r="KF775" s="1"/>
      <c r="KG775" s="1"/>
      <c r="KH775" s="1"/>
      <c r="KI775" s="1"/>
      <c r="KJ775" s="1"/>
      <c r="KK775" s="1"/>
      <c r="KL775" s="1"/>
      <c r="KM775" s="1"/>
      <c r="KN775" s="1"/>
      <c r="KO775" s="1"/>
      <c r="KP775" s="1"/>
      <c r="KQ775" s="1"/>
      <c r="KR775" s="1"/>
      <c r="KS775" s="1"/>
      <c r="KT775" s="1"/>
      <c r="KU775" s="1"/>
      <c r="KV775" s="1"/>
    </row>
    <row r="776" spans="1:308"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c r="JW776" s="1"/>
      <c r="JX776" s="1"/>
      <c r="JY776" s="1"/>
      <c r="JZ776" s="1"/>
      <c r="KA776" s="1"/>
      <c r="KB776" s="1"/>
      <c r="KC776" s="1"/>
      <c r="KD776" s="1"/>
      <c r="KE776" s="1"/>
      <c r="KF776" s="1"/>
      <c r="KG776" s="1"/>
      <c r="KH776" s="1"/>
      <c r="KI776" s="1"/>
      <c r="KJ776" s="1"/>
      <c r="KK776" s="1"/>
      <c r="KL776" s="1"/>
      <c r="KM776" s="1"/>
      <c r="KN776" s="1"/>
      <c r="KO776" s="1"/>
      <c r="KP776" s="1"/>
      <c r="KQ776" s="1"/>
      <c r="KR776" s="1"/>
      <c r="KS776" s="1"/>
      <c r="KT776" s="1"/>
      <c r="KU776" s="1"/>
      <c r="KV776" s="1"/>
    </row>
    <row r="777" spans="1:308"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c r="JW777" s="1"/>
      <c r="JX777" s="1"/>
      <c r="JY777" s="1"/>
      <c r="JZ777" s="1"/>
      <c r="KA777" s="1"/>
      <c r="KB777" s="1"/>
      <c r="KC777" s="1"/>
      <c r="KD777" s="1"/>
      <c r="KE777" s="1"/>
      <c r="KF777" s="1"/>
      <c r="KG777" s="1"/>
      <c r="KH777" s="1"/>
      <c r="KI777" s="1"/>
      <c r="KJ777" s="1"/>
      <c r="KK777" s="1"/>
      <c r="KL777" s="1"/>
      <c r="KM777" s="1"/>
      <c r="KN777" s="1"/>
      <c r="KO777" s="1"/>
      <c r="KP777" s="1"/>
      <c r="KQ777" s="1"/>
      <c r="KR777" s="1"/>
      <c r="KS777" s="1"/>
      <c r="KT777" s="1"/>
      <c r="KU777" s="1"/>
      <c r="KV777" s="1"/>
    </row>
    <row r="778" spans="1:308"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c r="JW778" s="1"/>
      <c r="JX778" s="1"/>
      <c r="JY778" s="1"/>
      <c r="JZ778" s="1"/>
      <c r="KA778" s="1"/>
      <c r="KB778" s="1"/>
      <c r="KC778" s="1"/>
      <c r="KD778" s="1"/>
      <c r="KE778" s="1"/>
      <c r="KF778" s="1"/>
      <c r="KG778" s="1"/>
      <c r="KH778" s="1"/>
      <c r="KI778" s="1"/>
      <c r="KJ778" s="1"/>
      <c r="KK778" s="1"/>
      <c r="KL778" s="1"/>
      <c r="KM778" s="1"/>
      <c r="KN778" s="1"/>
      <c r="KO778" s="1"/>
      <c r="KP778" s="1"/>
      <c r="KQ778" s="1"/>
      <c r="KR778" s="1"/>
      <c r="KS778" s="1"/>
      <c r="KT778" s="1"/>
      <c r="KU778" s="1"/>
      <c r="KV778" s="1"/>
    </row>
    <row r="779" spans="1:308"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c r="JW779" s="1"/>
      <c r="JX779" s="1"/>
      <c r="JY779" s="1"/>
      <c r="JZ779" s="1"/>
      <c r="KA779" s="1"/>
      <c r="KB779" s="1"/>
      <c r="KC779" s="1"/>
      <c r="KD779" s="1"/>
      <c r="KE779" s="1"/>
      <c r="KF779" s="1"/>
      <c r="KG779" s="1"/>
      <c r="KH779" s="1"/>
      <c r="KI779" s="1"/>
      <c r="KJ779" s="1"/>
      <c r="KK779" s="1"/>
      <c r="KL779" s="1"/>
      <c r="KM779" s="1"/>
      <c r="KN779" s="1"/>
      <c r="KO779" s="1"/>
      <c r="KP779" s="1"/>
      <c r="KQ779" s="1"/>
      <c r="KR779" s="1"/>
      <c r="KS779" s="1"/>
      <c r="KT779" s="1"/>
      <c r="KU779" s="1"/>
      <c r="KV779" s="1"/>
    </row>
    <row r="780" spans="1:308"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c r="JW780" s="1"/>
      <c r="JX780" s="1"/>
      <c r="JY780" s="1"/>
      <c r="JZ780" s="1"/>
      <c r="KA780" s="1"/>
      <c r="KB780" s="1"/>
      <c r="KC780" s="1"/>
      <c r="KD780" s="1"/>
      <c r="KE780" s="1"/>
      <c r="KF780" s="1"/>
      <c r="KG780" s="1"/>
      <c r="KH780" s="1"/>
      <c r="KI780" s="1"/>
      <c r="KJ780" s="1"/>
      <c r="KK780" s="1"/>
      <c r="KL780" s="1"/>
      <c r="KM780" s="1"/>
      <c r="KN780" s="1"/>
      <c r="KO780" s="1"/>
      <c r="KP780" s="1"/>
      <c r="KQ780" s="1"/>
      <c r="KR780" s="1"/>
      <c r="KS780" s="1"/>
      <c r="KT780" s="1"/>
      <c r="KU780" s="1"/>
      <c r="KV780" s="1"/>
    </row>
    <row r="781" spans="1:308"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c r="JW781" s="1"/>
      <c r="JX781" s="1"/>
      <c r="JY781" s="1"/>
      <c r="JZ781" s="1"/>
      <c r="KA781" s="1"/>
      <c r="KB781" s="1"/>
      <c r="KC781" s="1"/>
      <c r="KD781" s="1"/>
      <c r="KE781" s="1"/>
      <c r="KF781" s="1"/>
      <c r="KG781" s="1"/>
      <c r="KH781" s="1"/>
      <c r="KI781" s="1"/>
      <c r="KJ781" s="1"/>
      <c r="KK781" s="1"/>
      <c r="KL781" s="1"/>
      <c r="KM781" s="1"/>
      <c r="KN781" s="1"/>
      <c r="KO781" s="1"/>
      <c r="KP781" s="1"/>
      <c r="KQ781" s="1"/>
      <c r="KR781" s="1"/>
      <c r="KS781" s="1"/>
      <c r="KT781" s="1"/>
      <c r="KU781" s="1"/>
      <c r="KV781" s="1"/>
    </row>
    <row r="782" spans="1:308"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c r="JW782" s="1"/>
      <c r="JX782" s="1"/>
      <c r="JY782" s="1"/>
      <c r="JZ782" s="1"/>
      <c r="KA782" s="1"/>
      <c r="KB782" s="1"/>
      <c r="KC782" s="1"/>
      <c r="KD782" s="1"/>
      <c r="KE782" s="1"/>
      <c r="KF782" s="1"/>
      <c r="KG782" s="1"/>
      <c r="KH782" s="1"/>
      <c r="KI782" s="1"/>
      <c r="KJ782" s="1"/>
      <c r="KK782" s="1"/>
      <c r="KL782" s="1"/>
      <c r="KM782" s="1"/>
      <c r="KN782" s="1"/>
      <c r="KO782" s="1"/>
      <c r="KP782" s="1"/>
      <c r="KQ782" s="1"/>
      <c r="KR782" s="1"/>
      <c r="KS782" s="1"/>
      <c r="KT782" s="1"/>
      <c r="KU782" s="1"/>
      <c r="KV782" s="1"/>
    </row>
    <row r="783" spans="1:308"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c r="JW783" s="1"/>
      <c r="JX783" s="1"/>
      <c r="JY783" s="1"/>
      <c r="JZ783" s="1"/>
      <c r="KA783" s="1"/>
      <c r="KB783" s="1"/>
      <c r="KC783" s="1"/>
      <c r="KD783" s="1"/>
      <c r="KE783" s="1"/>
      <c r="KF783" s="1"/>
      <c r="KG783" s="1"/>
      <c r="KH783" s="1"/>
      <c r="KI783" s="1"/>
      <c r="KJ783" s="1"/>
      <c r="KK783" s="1"/>
      <c r="KL783" s="1"/>
      <c r="KM783" s="1"/>
      <c r="KN783" s="1"/>
      <c r="KO783" s="1"/>
      <c r="KP783" s="1"/>
      <c r="KQ783" s="1"/>
      <c r="KR783" s="1"/>
      <c r="KS783" s="1"/>
      <c r="KT783" s="1"/>
      <c r="KU783" s="1"/>
      <c r="KV783" s="1"/>
    </row>
    <row r="784" spans="1:308"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c r="JW784" s="1"/>
      <c r="JX784" s="1"/>
      <c r="JY784" s="1"/>
      <c r="JZ784" s="1"/>
      <c r="KA784" s="1"/>
      <c r="KB784" s="1"/>
      <c r="KC784" s="1"/>
      <c r="KD784" s="1"/>
      <c r="KE784" s="1"/>
      <c r="KF784" s="1"/>
      <c r="KG784" s="1"/>
      <c r="KH784" s="1"/>
      <c r="KI784" s="1"/>
      <c r="KJ784" s="1"/>
      <c r="KK784" s="1"/>
      <c r="KL784" s="1"/>
      <c r="KM784" s="1"/>
      <c r="KN784" s="1"/>
      <c r="KO784" s="1"/>
      <c r="KP784" s="1"/>
      <c r="KQ784" s="1"/>
      <c r="KR784" s="1"/>
      <c r="KS784" s="1"/>
      <c r="KT784" s="1"/>
      <c r="KU784" s="1"/>
      <c r="KV784" s="1"/>
    </row>
    <row r="785" spans="1:308"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c r="JW785" s="1"/>
      <c r="JX785" s="1"/>
      <c r="JY785" s="1"/>
      <c r="JZ785" s="1"/>
      <c r="KA785" s="1"/>
      <c r="KB785" s="1"/>
      <c r="KC785" s="1"/>
      <c r="KD785" s="1"/>
      <c r="KE785" s="1"/>
      <c r="KF785" s="1"/>
      <c r="KG785" s="1"/>
      <c r="KH785" s="1"/>
      <c r="KI785" s="1"/>
      <c r="KJ785" s="1"/>
      <c r="KK785" s="1"/>
      <c r="KL785" s="1"/>
      <c r="KM785" s="1"/>
      <c r="KN785" s="1"/>
      <c r="KO785" s="1"/>
      <c r="KP785" s="1"/>
      <c r="KQ785" s="1"/>
      <c r="KR785" s="1"/>
      <c r="KS785" s="1"/>
      <c r="KT785" s="1"/>
      <c r="KU785" s="1"/>
      <c r="KV785" s="1"/>
    </row>
    <row r="786" spans="1:308"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c r="JW786" s="1"/>
      <c r="JX786" s="1"/>
      <c r="JY786" s="1"/>
      <c r="JZ786" s="1"/>
      <c r="KA786" s="1"/>
      <c r="KB786" s="1"/>
      <c r="KC786" s="1"/>
      <c r="KD786" s="1"/>
      <c r="KE786" s="1"/>
      <c r="KF786" s="1"/>
      <c r="KG786" s="1"/>
      <c r="KH786" s="1"/>
      <c r="KI786" s="1"/>
      <c r="KJ786" s="1"/>
      <c r="KK786" s="1"/>
      <c r="KL786" s="1"/>
      <c r="KM786" s="1"/>
      <c r="KN786" s="1"/>
      <c r="KO786" s="1"/>
      <c r="KP786" s="1"/>
      <c r="KQ786" s="1"/>
      <c r="KR786" s="1"/>
      <c r="KS786" s="1"/>
      <c r="KT786" s="1"/>
      <c r="KU786" s="1"/>
      <c r="KV786" s="1"/>
    </row>
    <row r="787" spans="1:308"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c r="JW787" s="1"/>
      <c r="JX787" s="1"/>
      <c r="JY787" s="1"/>
      <c r="JZ787" s="1"/>
      <c r="KA787" s="1"/>
      <c r="KB787" s="1"/>
      <c r="KC787" s="1"/>
      <c r="KD787" s="1"/>
      <c r="KE787" s="1"/>
      <c r="KF787" s="1"/>
      <c r="KG787" s="1"/>
      <c r="KH787" s="1"/>
      <c r="KI787" s="1"/>
      <c r="KJ787" s="1"/>
      <c r="KK787" s="1"/>
      <c r="KL787" s="1"/>
      <c r="KM787" s="1"/>
      <c r="KN787" s="1"/>
      <c r="KO787" s="1"/>
      <c r="KP787" s="1"/>
      <c r="KQ787" s="1"/>
      <c r="KR787" s="1"/>
      <c r="KS787" s="1"/>
      <c r="KT787" s="1"/>
      <c r="KU787" s="1"/>
      <c r="KV787" s="1"/>
    </row>
    <row r="788" spans="1:308"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c r="JW788" s="1"/>
      <c r="JX788" s="1"/>
      <c r="JY788" s="1"/>
      <c r="JZ788" s="1"/>
      <c r="KA788" s="1"/>
      <c r="KB788" s="1"/>
      <c r="KC788" s="1"/>
      <c r="KD788" s="1"/>
      <c r="KE788" s="1"/>
      <c r="KF788" s="1"/>
      <c r="KG788" s="1"/>
      <c r="KH788" s="1"/>
      <c r="KI788" s="1"/>
      <c r="KJ788" s="1"/>
      <c r="KK788" s="1"/>
      <c r="KL788" s="1"/>
      <c r="KM788" s="1"/>
      <c r="KN788" s="1"/>
      <c r="KO788" s="1"/>
      <c r="KP788" s="1"/>
      <c r="KQ788" s="1"/>
      <c r="KR788" s="1"/>
      <c r="KS788" s="1"/>
      <c r="KT788" s="1"/>
      <c r="KU788" s="1"/>
      <c r="KV788" s="1"/>
    </row>
    <row r="789" spans="1:308"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c r="JW789" s="1"/>
      <c r="JX789" s="1"/>
      <c r="JY789" s="1"/>
      <c r="JZ789" s="1"/>
      <c r="KA789" s="1"/>
      <c r="KB789" s="1"/>
      <c r="KC789" s="1"/>
      <c r="KD789" s="1"/>
      <c r="KE789" s="1"/>
      <c r="KF789" s="1"/>
      <c r="KG789" s="1"/>
      <c r="KH789" s="1"/>
      <c r="KI789" s="1"/>
      <c r="KJ789" s="1"/>
      <c r="KK789" s="1"/>
      <c r="KL789" s="1"/>
      <c r="KM789" s="1"/>
      <c r="KN789" s="1"/>
      <c r="KO789" s="1"/>
      <c r="KP789" s="1"/>
      <c r="KQ789" s="1"/>
      <c r="KR789" s="1"/>
      <c r="KS789" s="1"/>
      <c r="KT789" s="1"/>
      <c r="KU789" s="1"/>
      <c r="KV789" s="1"/>
    </row>
    <row r="790" spans="1:308"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c r="JW790" s="1"/>
      <c r="JX790" s="1"/>
      <c r="JY790" s="1"/>
      <c r="JZ790" s="1"/>
      <c r="KA790" s="1"/>
      <c r="KB790" s="1"/>
      <c r="KC790" s="1"/>
      <c r="KD790" s="1"/>
      <c r="KE790" s="1"/>
      <c r="KF790" s="1"/>
      <c r="KG790" s="1"/>
      <c r="KH790" s="1"/>
      <c r="KI790" s="1"/>
      <c r="KJ790" s="1"/>
      <c r="KK790" s="1"/>
      <c r="KL790" s="1"/>
      <c r="KM790" s="1"/>
      <c r="KN790" s="1"/>
      <c r="KO790" s="1"/>
      <c r="KP790" s="1"/>
      <c r="KQ790" s="1"/>
      <c r="KR790" s="1"/>
      <c r="KS790" s="1"/>
      <c r="KT790" s="1"/>
      <c r="KU790" s="1"/>
      <c r="KV790" s="1"/>
    </row>
    <row r="791" spans="1:308"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c r="JW791" s="1"/>
      <c r="JX791" s="1"/>
      <c r="JY791" s="1"/>
      <c r="JZ791" s="1"/>
      <c r="KA791" s="1"/>
      <c r="KB791" s="1"/>
      <c r="KC791" s="1"/>
      <c r="KD791" s="1"/>
      <c r="KE791" s="1"/>
      <c r="KF791" s="1"/>
      <c r="KG791" s="1"/>
      <c r="KH791" s="1"/>
      <c r="KI791" s="1"/>
      <c r="KJ791" s="1"/>
      <c r="KK791" s="1"/>
      <c r="KL791" s="1"/>
      <c r="KM791" s="1"/>
      <c r="KN791" s="1"/>
      <c r="KO791" s="1"/>
      <c r="KP791" s="1"/>
      <c r="KQ791" s="1"/>
      <c r="KR791" s="1"/>
      <c r="KS791" s="1"/>
      <c r="KT791" s="1"/>
      <c r="KU791" s="1"/>
      <c r="KV791" s="1"/>
    </row>
    <row r="792" spans="1:308"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c r="JW792" s="1"/>
      <c r="JX792" s="1"/>
      <c r="JY792" s="1"/>
      <c r="JZ792" s="1"/>
      <c r="KA792" s="1"/>
      <c r="KB792" s="1"/>
      <c r="KC792" s="1"/>
      <c r="KD792" s="1"/>
      <c r="KE792" s="1"/>
      <c r="KF792" s="1"/>
      <c r="KG792" s="1"/>
      <c r="KH792" s="1"/>
      <c r="KI792" s="1"/>
      <c r="KJ792" s="1"/>
      <c r="KK792" s="1"/>
      <c r="KL792" s="1"/>
      <c r="KM792" s="1"/>
      <c r="KN792" s="1"/>
      <c r="KO792" s="1"/>
      <c r="KP792" s="1"/>
      <c r="KQ792" s="1"/>
      <c r="KR792" s="1"/>
      <c r="KS792" s="1"/>
      <c r="KT792" s="1"/>
      <c r="KU792" s="1"/>
      <c r="KV792" s="1"/>
    </row>
    <row r="793" spans="1:308"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c r="JW793" s="1"/>
      <c r="JX793" s="1"/>
      <c r="JY793" s="1"/>
      <c r="JZ793" s="1"/>
      <c r="KA793" s="1"/>
      <c r="KB793" s="1"/>
      <c r="KC793" s="1"/>
      <c r="KD793" s="1"/>
      <c r="KE793" s="1"/>
      <c r="KF793" s="1"/>
      <c r="KG793" s="1"/>
      <c r="KH793" s="1"/>
      <c r="KI793" s="1"/>
      <c r="KJ793" s="1"/>
      <c r="KK793" s="1"/>
      <c r="KL793" s="1"/>
      <c r="KM793" s="1"/>
      <c r="KN793" s="1"/>
      <c r="KO793" s="1"/>
      <c r="KP793" s="1"/>
      <c r="KQ793" s="1"/>
      <c r="KR793" s="1"/>
      <c r="KS793" s="1"/>
      <c r="KT793" s="1"/>
      <c r="KU793" s="1"/>
      <c r="KV793" s="1"/>
    </row>
    <row r="794" spans="1:308"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c r="JW794" s="1"/>
      <c r="JX794" s="1"/>
      <c r="JY794" s="1"/>
      <c r="JZ794" s="1"/>
      <c r="KA794" s="1"/>
      <c r="KB794" s="1"/>
      <c r="KC794" s="1"/>
      <c r="KD794" s="1"/>
      <c r="KE794" s="1"/>
      <c r="KF794" s="1"/>
      <c r="KG794" s="1"/>
      <c r="KH794" s="1"/>
      <c r="KI794" s="1"/>
      <c r="KJ794" s="1"/>
      <c r="KK794" s="1"/>
      <c r="KL794" s="1"/>
      <c r="KM794" s="1"/>
      <c r="KN794" s="1"/>
      <c r="KO794" s="1"/>
      <c r="KP794" s="1"/>
      <c r="KQ794" s="1"/>
      <c r="KR794" s="1"/>
      <c r="KS794" s="1"/>
      <c r="KT794" s="1"/>
      <c r="KU794" s="1"/>
      <c r="KV794" s="1"/>
    </row>
    <row r="795" spans="1:308"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c r="JW795" s="1"/>
      <c r="JX795" s="1"/>
      <c r="JY795" s="1"/>
      <c r="JZ795" s="1"/>
      <c r="KA795" s="1"/>
      <c r="KB795" s="1"/>
      <c r="KC795" s="1"/>
      <c r="KD795" s="1"/>
      <c r="KE795" s="1"/>
      <c r="KF795" s="1"/>
      <c r="KG795" s="1"/>
      <c r="KH795" s="1"/>
      <c r="KI795" s="1"/>
      <c r="KJ795" s="1"/>
      <c r="KK795" s="1"/>
      <c r="KL795" s="1"/>
      <c r="KM795" s="1"/>
      <c r="KN795" s="1"/>
      <c r="KO795" s="1"/>
      <c r="KP795" s="1"/>
      <c r="KQ795" s="1"/>
      <c r="KR795" s="1"/>
      <c r="KS795" s="1"/>
      <c r="KT795" s="1"/>
      <c r="KU795" s="1"/>
      <c r="KV795" s="1"/>
    </row>
    <row r="796" spans="1:308"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c r="JW796" s="1"/>
      <c r="JX796" s="1"/>
      <c r="JY796" s="1"/>
      <c r="JZ796" s="1"/>
      <c r="KA796" s="1"/>
      <c r="KB796" s="1"/>
      <c r="KC796" s="1"/>
      <c r="KD796" s="1"/>
      <c r="KE796" s="1"/>
      <c r="KF796" s="1"/>
      <c r="KG796" s="1"/>
      <c r="KH796" s="1"/>
      <c r="KI796" s="1"/>
      <c r="KJ796" s="1"/>
      <c r="KK796" s="1"/>
      <c r="KL796" s="1"/>
      <c r="KM796" s="1"/>
      <c r="KN796" s="1"/>
      <c r="KO796" s="1"/>
      <c r="KP796" s="1"/>
      <c r="KQ796" s="1"/>
      <c r="KR796" s="1"/>
      <c r="KS796" s="1"/>
      <c r="KT796" s="1"/>
      <c r="KU796" s="1"/>
      <c r="KV796" s="1"/>
    </row>
    <row r="797" spans="1:308"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c r="JW797" s="1"/>
      <c r="JX797" s="1"/>
      <c r="JY797" s="1"/>
      <c r="JZ797" s="1"/>
      <c r="KA797" s="1"/>
      <c r="KB797" s="1"/>
      <c r="KC797" s="1"/>
      <c r="KD797" s="1"/>
      <c r="KE797" s="1"/>
      <c r="KF797" s="1"/>
      <c r="KG797" s="1"/>
      <c r="KH797" s="1"/>
      <c r="KI797" s="1"/>
      <c r="KJ797" s="1"/>
      <c r="KK797" s="1"/>
      <c r="KL797" s="1"/>
      <c r="KM797" s="1"/>
      <c r="KN797" s="1"/>
      <c r="KO797" s="1"/>
      <c r="KP797" s="1"/>
      <c r="KQ797" s="1"/>
      <c r="KR797" s="1"/>
      <c r="KS797" s="1"/>
      <c r="KT797" s="1"/>
      <c r="KU797" s="1"/>
      <c r="KV797" s="1"/>
    </row>
    <row r="798" spans="1:308"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c r="JW798" s="1"/>
      <c r="JX798" s="1"/>
      <c r="JY798" s="1"/>
      <c r="JZ798" s="1"/>
      <c r="KA798" s="1"/>
      <c r="KB798" s="1"/>
      <c r="KC798" s="1"/>
      <c r="KD798" s="1"/>
      <c r="KE798" s="1"/>
      <c r="KF798" s="1"/>
      <c r="KG798" s="1"/>
      <c r="KH798" s="1"/>
      <c r="KI798" s="1"/>
      <c r="KJ798" s="1"/>
      <c r="KK798" s="1"/>
      <c r="KL798" s="1"/>
      <c r="KM798" s="1"/>
      <c r="KN798" s="1"/>
      <c r="KO798" s="1"/>
      <c r="KP798" s="1"/>
      <c r="KQ798" s="1"/>
      <c r="KR798" s="1"/>
      <c r="KS798" s="1"/>
      <c r="KT798" s="1"/>
      <c r="KU798" s="1"/>
      <c r="KV798" s="1"/>
    </row>
    <row r="799" spans="1:308"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c r="JW799" s="1"/>
      <c r="JX799" s="1"/>
      <c r="JY799" s="1"/>
      <c r="JZ799" s="1"/>
      <c r="KA799" s="1"/>
      <c r="KB799" s="1"/>
      <c r="KC799" s="1"/>
      <c r="KD799" s="1"/>
      <c r="KE799" s="1"/>
      <c r="KF799" s="1"/>
      <c r="KG799" s="1"/>
      <c r="KH799" s="1"/>
      <c r="KI799" s="1"/>
      <c r="KJ799" s="1"/>
      <c r="KK799" s="1"/>
      <c r="KL799" s="1"/>
      <c r="KM799" s="1"/>
      <c r="KN799" s="1"/>
      <c r="KO799" s="1"/>
      <c r="KP799" s="1"/>
      <c r="KQ799" s="1"/>
      <c r="KR799" s="1"/>
      <c r="KS799" s="1"/>
      <c r="KT799" s="1"/>
      <c r="KU799" s="1"/>
      <c r="KV799" s="1"/>
    </row>
    <row r="800" spans="1:308"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c r="JW800" s="1"/>
      <c r="JX800" s="1"/>
      <c r="JY800" s="1"/>
      <c r="JZ800" s="1"/>
      <c r="KA800" s="1"/>
      <c r="KB800" s="1"/>
      <c r="KC800" s="1"/>
      <c r="KD800" s="1"/>
      <c r="KE800" s="1"/>
      <c r="KF800" s="1"/>
      <c r="KG800" s="1"/>
      <c r="KH800" s="1"/>
      <c r="KI800" s="1"/>
      <c r="KJ800" s="1"/>
      <c r="KK800" s="1"/>
      <c r="KL800" s="1"/>
      <c r="KM800" s="1"/>
      <c r="KN800" s="1"/>
      <c r="KO800" s="1"/>
      <c r="KP800" s="1"/>
      <c r="KQ800" s="1"/>
      <c r="KR800" s="1"/>
      <c r="KS800" s="1"/>
      <c r="KT800" s="1"/>
      <c r="KU800" s="1"/>
      <c r="KV800" s="1"/>
    </row>
    <row r="801" spans="1:308"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c r="JW801" s="1"/>
      <c r="JX801" s="1"/>
      <c r="JY801" s="1"/>
      <c r="JZ801" s="1"/>
      <c r="KA801" s="1"/>
      <c r="KB801" s="1"/>
      <c r="KC801" s="1"/>
      <c r="KD801" s="1"/>
      <c r="KE801" s="1"/>
      <c r="KF801" s="1"/>
      <c r="KG801" s="1"/>
      <c r="KH801" s="1"/>
      <c r="KI801" s="1"/>
      <c r="KJ801" s="1"/>
      <c r="KK801" s="1"/>
      <c r="KL801" s="1"/>
      <c r="KM801" s="1"/>
      <c r="KN801" s="1"/>
      <c r="KO801" s="1"/>
      <c r="KP801" s="1"/>
      <c r="KQ801" s="1"/>
      <c r="KR801" s="1"/>
      <c r="KS801" s="1"/>
      <c r="KT801" s="1"/>
      <c r="KU801" s="1"/>
      <c r="KV801" s="1"/>
    </row>
    <row r="802" spans="1:308"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c r="JW802" s="1"/>
      <c r="JX802" s="1"/>
      <c r="JY802" s="1"/>
      <c r="JZ802" s="1"/>
      <c r="KA802" s="1"/>
      <c r="KB802" s="1"/>
      <c r="KC802" s="1"/>
      <c r="KD802" s="1"/>
      <c r="KE802" s="1"/>
      <c r="KF802" s="1"/>
      <c r="KG802" s="1"/>
      <c r="KH802" s="1"/>
      <c r="KI802" s="1"/>
      <c r="KJ802" s="1"/>
      <c r="KK802" s="1"/>
      <c r="KL802" s="1"/>
      <c r="KM802" s="1"/>
      <c r="KN802" s="1"/>
      <c r="KO802" s="1"/>
      <c r="KP802" s="1"/>
      <c r="KQ802" s="1"/>
      <c r="KR802" s="1"/>
      <c r="KS802" s="1"/>
      <c r="KT802" s="1"/>
      <c r="KU802" s="1"/>
      <c r="KV802" s="1"/>
    </row>
    <row r="803" spans="1:308"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c r="JW803" s="1"/>
      <c r="JX803" s="1"/>
      <c r="JY803" s="1"/>
      <c r="JZ803" s="1"/>
      <c r="KA803" s="1"/>
      <c r="KB803" s="1"/>
      <c r="KC803" s="1"/>
      <c r="KD803" s="1"/>
      <c r="KE803" s="1"/>
      <c r="KF803" s="1"/>
      <c r="KG803" s="1"/>
      <c r="KH803" s="1"/>
      <c r="KI803" s="1"/>
      <c r="KJ803" s="1"/>
      <c r="KK803" s="1"/>
      <c r="KL803" s="1"/>
      <c r="KM803" s="1"/>
      <c r="KN803" s="1"/>
      <c r="KO803" s="1"/>
      <c r="KP803" s="1"/>
      <c r="KQ803" s="1"/>
      <c r="KR803" s="1"/>
      <c r="KS803" s="1"/>
      <c r="KT803" s="1"/>
      <c r="KU803" s="1"/>
      <c r="KV803" s="1"/>
    </row>
    <row r="804" spans="1:308"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c r="JW804" s="1"/>
      <c r="JX804" s="1"/>
      <c r="JY804" s="1"/>
      <c r="JZ804" s="1"/>
      <c r="KA804" s="1"/>
      <c r="KB804" s="1"/>
      <c r="KC804" s="1"/>
      <c r="KD804" s="1"/>
      <c r="KE804" s="1"/>
      <c r="KF804" s="1"/>
      <c r="KG804" s="1"/>
      <c r="KH804" s="1"/>
      <c r="KI804" s="1"/>
      <c r="KJ804" s="1"/>
      <c r="KK804" s="1"/>
      <c r="KL804" s="1"/>
      <c r="KM804" s="1"/>
      <c r="KN804" s="1"/>
      <c r="KO804" s="1"/>
      <c r="KP804" s="1"/>
      <c r="KQ804" s="1"/>
      <c r="KR804" s="1"/>
      <c r="KS804" s="1"/>
      <c r="KT804" s="1"/>
      <c r="KU804" s="1"/>
      <c r="KV804" s="1"/>
    </row>
    <row r="805" spans="1:308"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c r="JW805" s="1"/>
      <c r="JX805" s="1"/>
      <c r="JY805" s="1"/>
      <c r="JZ805" s="1"/>
      <c r="KA805" s="1"/>
      <c r="KB805" s="1"/>
      <c r="KC805" s="1"/>
      <c r="KD805" s="1"/>
      <c r="KE805" s="1"/>
      <c r="KF805" s="1"/>
      <c r="KG805" s="1"/>
      <c r="KH805" s="1"/>
      <c r="KI805" s="1"/>
      <c r="KJ805" s="1"/>
      <c r="KK805" s="1"/>
      <c r="KL805" s="1"/>
      <c r="KM805" s="1"/>
      <c r="KN805" s="1"/>
      <c r="KO805" s="1"/>
      <c r="KP805" s="1"/>
      <c r="KQ805" s="1"/>
      <c r="KR805" s="1"/>
      <c r="KS805" s="1"/>
      <c r="KT805" s="1"/>
      <c r="KU805" s="1"/>
      <c r="KV805" s="1"/>
    </row>
    <row r="806" spans="1:308"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c r="JW806" s="1"/>
      <c r="JX806" s="1"/>
      <c r="JY806" s="1"/>
      <c r="JZ806" s="1"/>
      <c r="KA806" s="1"/>
      <c r="KB806" s="1"/>
      <c r="KC806" s="1"/>
      <c r="KD806" s="1"/>
      <c r="KE806" s="1"/>
      <c r="KF806" s="1"/>
      <c r="KG806" s="1"/>
      <c r="KH806" s="1"/>
      <c r="KI806" s="1"/>
      <c r="KJ806" s="1"/>
      <c r="KK806" s="1"/>
      <c r="KL806" s="1"/>
      <c r="KM806" s="1"/>
      <c r="KN806" s="1"/>
      <c r="KO806" s="1"/>
      <c r="KP806" s="1"/>
      <c r="KQ806" s="1"/>
      <c r="KR806" s="1"/>
      <c r="KS806" s="1"/>
      <c r="KT806" s="1"/>
      <c r="KU806" s="1"/>
      <c r="KV806" s="1"/>
    </row>
    <row r="807" spans="1:308"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c r="JW807" s="1"/>
      <c r="JX807" s="1"/>
      <c r="JY807" s="1"/>
      <c r="JZ807" s="1"/>
      <c r="KA807" s="1"/>
      <c r="KB807" s="1"/>
      <c r="KC807" s="1"/>
      <c r="KD807" s="1"/>
      <c r="KE807" s="1"/>
      <c r="KF807" s="1"/>
      <c r="KG807" s="1"/>
      <c r="KH807" s="1"/>
      <c r="KI807" s="1"/>
      <c r="KJ807" s="1"/>
      <c r="KK807" s="1"/>
      <c r="KL807" s="1"/>
      <c r="KM807" s="1"/>
      <c r="KN807" s="1"/>
      <c r="KO807" s="1"/>
      <c r="KP807" s="1"/>
      <c r="KQ807" s="1"/>
      <c r="KR807" s="1"/>
      <c r="KS807" s="1"/>
      <c r="KT807" s="1"/>
      <c r="KU807" s="1"/>
      <c r="KV807" s="1"/>
    </row>
    <row r="808" spans="1:308"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c r="JW808" s="1"/>
      <c r="JX808" s="1"/>
      <c r="JY808" s="1"/>
      <c r="JZ808" s="1"/>
      <c r="KA808" s="1"/>
      <c r="KB808" s="1"/>
      <c r="KC808" s="1"/>
      <c r="KD808" s="1"/>
      <c r="KE808" s="1"/>
      <c r="KF808" s="1"/>
      <c r="KG808" s="1"/>
      <c r="KH808" s="1"/>
      <c r="KI808" s="1"/>
      <c r="KJ808" s="1"/>
      <c r="KK808" s="1"/>
      <c r="KL808" s="1"/>
      <c r="KM808" s="1"/>
      <c r="KN808" s="1"/>
      <c r="KO808" s="1"/>
      <c r="KP808" s="1"/>
      <c r="KQ808" s="1"/>
      <c r="KR808" s="1"/>
      <c r="KS808" s="1"/>
      <c r="KT808" s="1"/>
      <c r="KU808" s="1"/>
      <c r="KV808" s="1"/>
    </row>
    <row r="809" spans="1:308"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c r="JW809" s="1"/>
      <c r="JX809" s="1"/>
      <c r="JY809" s="1"/>
      <c r="JZ809" s="1"/>
      <c r="KA809" s="1"/>
      <c r="KB809" s="1"/>
      <c r="KC809" s="1"/>
      <c r="KD809" s="1"/>
      <c r="KE809" s="1"/>
      <c r="KF809" s="1"/>
      <c r="KG809" s="1"/>
      <c r="KH809" s="1"/>
      <c r="KI809" s="1"/>
      <c r="KJ809" s="1"/>
      <c r="KK809" s="1"/>
      <c r="KL809" s="1"/>
      <c r="KM809" s="1"/>
      <c r="KN809" s="1"/>
      <c r="KO809" s="1"/>
      <c r="KP809" s="1"/>
      <c r="KQ809" s="1"/>
      <c r="KR809" s="1"/>
      <c r="KS809" s="1"/>
      <c r="KT809" s="1"/>
      <c r="KU809" s="1"/>
      <c r="KV809" s="1"/>
    </row>
    <row r="810" spans="1:308"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c r="JW810" s="1"/>
      <c r="JX810" s="1"/>
      <c r="JY810" s="1"/>
      <c r="JZ810" s="1"/>
      <c r="KA810" s="1"/>
      <c r="KB810" s="1"/>
      <c r="KC810" s="1"/>
      <c r="KD810" s="1"/>
      <c r="KE810" s="1"/>
      <c r="KF810" s="1"/>
      <c r="KG810" s="1"/>
      <c r="KH810" s="1"/>
      <c r="KI810" s="1"/>
      <c r="KJ810" s="1"/>
      <c r="KK810" s="1"/>
      <c r="KL810" s="1"/>
      <c r="KM810" s="1"/>
      <c r="KN810" s="1"/>
      <c r="KO810" s="1"/>
      <c r="KP810" s="1"/>
      <c r="KQ810" s="1"/>
      <c r="KR810" s="1"/>
      <c r="KS810" s="1"/>
      <c r="KT810" s="1"/>
      <c r="KU810" s="1"/>
      <c r="KV810" s="1"/>
    </row>
    <row r="811" spans="1:308"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c r="JW811" s="1"/>
      <c r="JX811" s="1"/>
      <c r="JY811" s="1"/>
      <c r="JZ811" s="1"/>
      <c r="KA811" s="1"/>
      <c r="KB811" s="1"/>
      <c r="KC811" s="1"/>
      <c r="KD811" s="1"/>
      <c r="KE811" s="1"/>
      <c r="KF811" s="1"/>
      <c r="KG811" s="1"/>
      <c r="KH811" s="1"/>
      <c r="KI811" s="1"/>
      <c r="KJ811" s="1"/>
      <c r="KK811" s="1"/>
      <c r="KL811" s="1"/>
      <c r="KM811" s="1"/>
      <c r="KN811" s="1"/>
      <c r="KO811" s="1"/>
      <c r="KP811" s="1"/>
      <c r="KQ811" s="1"/>
      <c r="KR811" s="1"/>
      <c r="KS811" s="1"/>
      <c r="KT811" s="1"/>
      <c r="KU811" s="1"/>
      <c r="KV811" s="1"/>
    </row>
    <row r="812" spans="1:308"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c r="JW812" s="1"/>
      <c r="JX812" s="1"/>
      <c r="JY812" s="1"/>
      <c r="JZ812" s="1"/>
      <c r="KA812" s="1"/>
      <c r="KB812" s="1"/>
      <c r="KC812" s="1"/>
      <c r="KD812" s="1"/>
      <c r="KE812" s="1"/>
      <c r="KF812" s="1"/>
      <c r="KG812" s="1"/>
      <c r="KH812" s="1"/>
      <c r="KI812" s="1"/>
      <c r="KJ812" s="1"/>
      <c r="KK812" s="1"/>
      <c r="KL812" s="1"/>
      <c r="KM812" s="1"/>
      <c r="KN812" s="1"/>
      <c r="KO812" s="1"/>
      <c r="KP812" s="1"/>
      <c r="KQ812" s="1"/>
      <c r="KR812" s="1"/>
      <c r="KS812" s="1"/>
      <c r="KT812" s="1"/>
      <c r="KU812" s="1"/>
      <c r="KV812" s="1"/>
    </row>
    <row r="813" spans="1:308"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c r="JW813" s="1"/>
      <c r="JX813" s="1"/>
      <c r="JY813" s="1"/>
      <c r="JZ813" s="1"/>
      <c r="KA813" s="1"/>
      <c r="KB813" s="1"/>
      <c r="KC813" s="1"/>
      <c r="KD813" s="1"/>
      <c r="KE813" s="1"/>
      <c r="KF813" s="1"/>
      <c r="KG813" s="1"/>
      <c r="KH813" s="1"/>
      <c r="KI813" s="1"/>
      <c r="KJ813" s="1"/>
      <c r="KK813" s="1"/>
      <c r="KL813" s="1"/>
      <c r="KM813" s="1"/>
      <c r="KN813" s="1"/>
      <c r="KO813" s="1"/>
      <c r="KP813" s="1"/>
      <c r="KQ813" s="1"/>
      <c r="KR813" s="1"/>
      <c r="KS813" s="1"/>
      <c r="KT813" s="1"/>
      <c r="KU813" s="1"/>
      <c r="KV813" s="1"/>
    </row>
    <row r="814" spans="1:308"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c r="JW814" s="1"/>
      <c r="JX814" s="1"/>
      <c r="JY814" s="1"/>
      <c r="JZ814" s="1"/>
      <c r="KA814" s="1"/>
      <c r="KB814" s="1"/>
      <c r="KC814" s="1"/>
      <c r="KD814" s="1"/>
      <c r="KE814" s="1"/>
      <c r="KF814" s="1"/>
      <c r="KG814" s="1"/>
      <c r="KH814" s="1"/>
      <c r="KI814" s="1"/>
      <c r="KJ814" s="1"/>
      <c r="KK814" s="1"/>
      <c r="KL814" s="1"/>
      <c r="KM814" s="1"/>
      <c r="KN814" s="1"/>
      <c r="KO814" s="1"/>
      <c r="KP814" s="1"/>
      <c r="KQ814" s="1"/>
      <c r="KR814" s="1"/>
      <c r="KS814" s="1"/>
      <c r="KT814" s="1"/>
      <c r="KU814" s="1"/>
      <c r="KV814" s="1"/>
    </row>
    <row r="815" spans="1:308"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c r="JW815" s="1"/>
      <c r="JX815" s="1"/>
      <c r="JY815" s="1"/>
      <c r="JZ815" s="1"/>
      <c r="KA815" s="1"/>
      <c r="KB815" s="1"/>
      <c r="KC815" s="1"/>
      <c r="KD815" s="1"/>
      <c r="KE815" s="1"/>
      <c r="KF815" s="1"/>
      <c r="KG815" s="1"/>
      <c r="KH815" s="1"/>
      <c r="KI815" s="1"/>
      <c r="KJ815" s="1"/>
      <c r="KK815" s="1"/>
      <c r="KL815" s="1"/>
      <c r="KM815" s="1"/>
      <c r="KN815" s="1"/>
      <c r="KO815" s="1"/>
      <c r="KP815" s="1"/>
      <c r="KQ815" s="1"/>
      <c r="KR815" s="1"/>
      <c r="KS815" s="1"/>
      <c r="KT815" s="1"/>
      <c r="KU815" s="1"/>
      <c r="KV815" s="1"/>
    </row>
    <row r="816" spans="1:308"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c r="JW816" s="1"/>
      <c r="JX816" s="1"/>
      <c r="JY816" s="1"/>
      <c r="JZ816" s="1"/>
      <c r="KA816" s="1"/>
      <c r="KB816" s="1"/>
      <c r="KC816" s="1"/>
      <c r="KD816" s="1"/>
      <c r="KE816" s="1"/>
      <c r="KF816" s="1"/>
      <c r="KG816" s="1"/>
      <c r="KH816" s="1"/>
      <c r="KI816" s="1"/>
      <c r="KJ816" s="1"/>
      <c r="KK816" s="1"/>
      <c r="KL816" s="1"/>
      <c r="KM816" s="1"/>
      <c r="KN816" s="1"/>
      <c r="KO816" s="1"/>
      <c r="KP816" s="1"/>
      <c r="KQ816" s="1"/>
      <c r="KR816" s="1"/>
      <c r="KS816" s="1"/>
      <c r="KT816" s="1"/>
      <c r="KU816" s="1"/>
      <c r="KV816" s="1"/>
    </row>
    <row r="817" spans="1:308"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c r="JW817" s="1"/>
      <c r="JX817" s="1"/>
      <c r="JY817" s="1"/>
      <c r="JZ817" s="1"/>
      <c r="KA817" s="1"/>
      <c r="KB817" s="1"/>
      <c r="KC817" s="1"/>
      <c r="KD817" s="1"/>
      <c r="KE817" s="1"/>
      <c r="KF817" s="1"/>
      <c r="KG817" s="1"/>
      <c r="KH817" s="1"/>
      <c r="KI817" s="1"/>
      <c r="KJ817" s="1"/>
      <c r="KK817" s="1"/>
      <c r="KL817" s="1"/>
      <c r="KM817" s="1"/>
      <c r="KN817" s="1"/>
      <c r="KO817" s="1"/>
      <c r="KP817" s="1"/>
      <c r="KQ817" s="1"/>
      <c r="KR817" s="1"/>
      <c r="KS817" s="1"/>
      <c r="KT817" s="1"/>
      <c r="KU817" s="1"/>
      <c r="KV817" s="1"/>
    </row>
    <row r="818" spans="1:308"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c r="JW818" s="1"/>
      <c r="JX818" s="1"/>
      <c r="JY818" s="1"/>
      <c r="JZ818" s="1"/>
      <c r="KA818" s="1"/>
      <c r="KB818" s="1"/>
      <c r="KC818" s="1"/>
      <c r="KD818" s="1"/>
      <c r="KE818" s="1"/>
      <c r="KF818" s="1"/>
      <c r="KG818" s="1"/>
      <c r="KH818" s="1"/>
      <c r="KI818" s="1"/>
      <c r="KJ818" s="1"/>
      <c r="KK818" s="1"/>
      <c r="KL818" s="1"/>
      <c r="KM818" s="1"/>
      <c r="KN818" s="1"/>
      <c r="KO818" s="1"/>
      <c r="KP818" s="1"/>
      <c r="KQ818" s="1"/>
      <c r="KR818" s="1"/>
      <c r="KS818" s="1"/>
      <c r="KT818" s="1"/>
      <c r="KU818" s="1"/>
      <c r="KV818" s="1"/>
    </row>
    <row r="819" spans="1:308"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c r="JW819" s="1"/>
      <c r="JX819" s="1"/>
      <c r="JY819" s="1"/>
      <c r="JZ819" s="1"/>
      <c r="KA819" s="1"/>
      <c r="KB819" s="1"/>
      <c r="KC819" s="1"/>
      <c r="KD819" s="1"/>
      <c r="KE819" s="1"/>
      <c r="KF819" s="1"/>
      <c r="KG819" s="1"/>
      <c r="KH819" s="1"/>
      <c r="KI819" s="1"/>
      <c r="KJ819" s="1"/>
      <c r="KK819" s="1"/>
      <c r="KL819" s="1"/>
      <c r="KM819" s="1"/>
      <c r="KN819" s="1"/>
      <c r="KO819" s="1"/>
      <c r="KP819" s="1"/>
      <c r="KQ819" s="1"/>
      <c r="KR819" s="1"/>
      <c r="KS819" s="1"/>
      <c r="KT819" s="1"/>
      <c r="KU819" s="1"/>
      <c r="KV819" s="1"/>
    </row>
    <row r="820" spans="1:308"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c r="JW820" s="1"/>
      <c r="JX820" s="1"/>
      <c r="JY820" s="1"/>
      <c r="JZ820" s="1"/>
      <c r="KA820" s="1"/>
      <c r="KB820" s="1"/>
      <c r="KC820" s="1"/>
      <c r="KD820" s="1"/>
      <c r="KE820" s="1"/>
      <c r="KF820" s="1"/>
      <c r="KG820" s="1"/>
      <c r="KH820" s="1"/>
      <c r="KI820" s="1"/>
      <c r="KJ820" s="1"/>
      <c r="KK820" s="1"/>
      <c r="KL820" s="1"/>
      <c r="KM820" s="1"/>
      <c r="KN820" s="1"/>
      <c r="KO820" s="1"/>
      <c r="KP820" s="1"/>
      <c r="KQ820" s="1"/>
      <c r="KR820" s="1"/>
      <c r="KS820" s="1"/>
      <c r="KT820" s="1"/>
      <c r="KU820" s="1"/>
      <c r="KV820" s="1"/>
    </row>
    <row r="821" spans="1:308"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c r="JW821" s="1"/>
      <c r="JX821" s="1"/>
      <c r="JY821" s="1"/>
      <c r="JZ821" s="1"/>
      <c r="KA821" s="1"/>
      <c r="KB821" s="1"/>
      <c r="KC821" s="1"/>
      <c r="KD821" s="1"/>
      <c r="KE821" s="1"/>
      <c r="KF821" s="1"/>
      <c r="KG821" s="1"/>
      <c r="KH821" s="1"/>
      <c r="KI821" s="1"/>
      <c r="KJ821" s="1"/>
      <c r="KK821" s="1"/>
      <c r="KL821" s="1"/>
      <c r="KM821" s="1"/>
      <c r="KN821" s="1"/>
      <c r="KO821" s="1"/>
      <c r="KP821" s="1"/>
      <c r="KQ821" s="1"/>
      <c r="KR821" s="1"/>
      <c r="KS821" s="1"/>
      <c r="KT821" s="1"/>
      <c r="KU821" s="1"/>
      <c r="KV821" s="1"/>
    </row>
    <row r="822" spans="1:308"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c r="JW822" s="1"/>
      <c r="JX822" s="1"/>
      <c r="JY822" s="1"/>
      <c r="JZ822" s="1"/>
      <c r="KA822" s="1"/>
      <c r="KB822" s="1"/>
      <c r="KC822" s="1"/>
      <c r="KD822" s="1"/>
      <c r="KE822" s="1"/>
      <c r="KF822" s="1"/>
      <c r="KG822" s="1"/>
      <c r="KH822" s="1"/>
      <c r="KI822" s="1"/>
      <c r="KJ822" s="1"/>
      <c r="KK822" s="1"/>
      <c r="KL822" s="1"/>
      <c r="KM822" s="1"/>
      <c r="KN822" s="1"/>
      <c r="KO822" s="1"/>
      <c r="KP822" s="1"/>
      <c r="KQ822" s="1"/>
      <c r="KR822" s="1"/>
      <c r="KS822" s="1"/>
      <c r="KT822" s="1"/>
      <c r="KU822" s="1"/>
      <c r="KV822" s="1"/>
    </row>
    <row r="823" spans="1:308"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c r="JW823" s="1"/>
      <c r="JX823" s="1"/>
      <c r="JY823" s="1"/>
      <c r="JZ823" s="1"/>
      <c r="KA823" s="1"/>
      <c r="KB823" s="1"/>
      <c r="KC823" s="1"/>
      <c r="KD823" s="1"/>
      <c r="KE823" s="1"/>
      <c r="KF823" s="1"/>
      <c r="KG823" s="1"/>
      <c r="KH823" s="1"/>
      <c r="KI823" s="1"/>
      <c r="KJ823" s="1"/>
      <c r="KK823" s="1"/>
      <c r="KL823" s="1"/>
      <c r="KM823" s="1"/>
      <c r="KN823" s="1"/>
      <c r="KO823" s="1"/>
      <c r="KP823" s="1"/>
      <c r="KQ823" s="1"/>
      <c r="KR823" s="1"/>
      <c r="KS823" s="1"/>
      <c r="KT823" s="1"/>
      <c r="KU823" s="1"/>
      <c r="KV823" s="1"/>
    </row>
    <row r="824" spans="1:308"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c r="JW824" s="1"/>
      <c r="JX824" s="1"/>
      <c r="JY824" s="1"/>
      <c r="JZ824" s="1"/>
      <c r="KA824" s="1"/>
      <c r="KB824" s="1"/>
      <c r="KC824" s="1"/>
      <c r="KD824" s="1"/>
      <c r="KE824" s="1"/>
      <c r="KF824" s="1"/>
      <c r="KG824" s="1"/>
      <c r="KH824" s="1"/>
      <c r="KI824" s="1"/>
      <c r="KJ824" s="1"/>
      <c r="KK824" s="1"/>
      <c r="KL824" s="1"/>
      <c r="KM824" s="1"/>
      <c r="KN824" s="1"/>
      <c r="KO824" s="1"/>
      <c r="KP824" s="1"/>
      <c r="KQ824" s="1"/>
      <c r="KR824" s="1"/>
      <c r="KS824" s="1"/>
      <c r="KT824" s="1"/>
      <c r="KU824" s="1"/>
      <c r="KV824" s="1"/>
    </row>
    <row r="825" spans="1:308"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c r="JW825" s="1"/>
      <c r="JX825" s="1"/>
      <c r="JY825" s="1"/>
      <c r="JZ825" s="1"/>
      <c r="KA825" s="1"/>
      <c r="KB825" s="1"/>
      <c r="KC825" s="1"/>
      <c r="KD825" s="1"/>
      <c r="KE825" s="1"/>
      <c r="KF825" s="1"/>
      <c r="KG825" s="1"/>
      <c r="KH825" s="1"/>
      <c r="KI825" s="1"/>
      <c r="KJ825" s="1"/>
      <c r="KK825" s="1"/>
      <c r="KL825" s="1"/>
      <c r="KM825" s="1"/>
      <c r="KN825" s="1"/>
      <c r="KO825" s="1"/>
      <c r="KP825" s="1"/>
      <c r="KQ825" s="1"/>
      <c r="KR825" s="1"/>
      <c r="KS825" s="1"/>
      <c r="KT825" s="1"/>
      <c r="KU825" s="1"/>
      <c r="KV825" s="1"/>
    </row>
    <row r="826" spans="1:308"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c r="JW826" s="1"/>
      <c r="JX826" s="1"/>
      <c r="JY826" s="1"/>
      <c r="JZ826" s="1"/>
      <c r="KA826" s="1"/>
      <c r="KB826" s="1"/>
      <c r="KC826" s="1"/>
      <c r="KD826" s="1"/>
      <c r="KE826" s="1"/>
      <c r="KF826" s="1"/>
      <c r="KG826" s="1"/>
      <c r="KH826" s="1"/>
      <c r="KI826" s="1"/>
      <c r="KJ826" s="1"/>
      <c r="KK826" s="1"/>
      <c r="KL826" s="1"/>
      <c r="KM826" s="1"/>
      <c r="KN826" s="1"/>
      <c r="KO826" s="1"/>
      <c r="KP826" s="1"/>
      <c r="KQ826" s="1"/>
      <c r="KR826" s="1"/>
      <c r="KS826" s="1"/>
      <c r="KT826" s="1"/>
      <c r="KU826" s="1"/>
      <c r="KV826" s="1"/>
    </row>
    <row r="827" spans="1:308"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c r="JW827" s="1"/>
      <c r="JX827" s="1"/>
      <c r="JY827" s="1"/>
      <c r="JZ827" s="1"/>
      <c r="KA827" s="1"/>
      <c r="KB827" s="1"/>
      <c r="KC827" s="1"/>
      <c r="KD827" s="1"/>
      <c r="KE827" s="1"/>
      <c r="KF827" s="1"/>
      <c r="KG827" s="1"/>
      <c r="KH827" s="1"/>
      <c r="KI827" s="1"/>
      <c r="KJ827" s="1"/>
      <c r="KK827" s="1"/>
      <c r="KL827" s="1"/>
      <c r="KM827" s="1"/>
      <c r="KN827" s="1"/>
      <c r="KO827" s="1"/>
      <c r="KP827" s="1"/>
      <c r="KQ827" s="1"/>
      <c r="KR827" s="1"/>
      <c r="KS827" s="1"/>
      <c r="KT827" s="1"/>
      <c r="KU827" s="1"/>
      <c r="KV827" s="1"/>
    </row>
    <row r="828" spans="1:308"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c r="JW828" s="1"/>
      <c r="JX828" s="1"/>
      <c r="JY828" s="1"/>
      <c r="JZ828" s="1"/>
      <c r="KA828" s="1"/>
      <c r="KB828" s="1"/>
      <c r="KC828" s="1"/>
      <c r="KD828" s="1"/>
      <c r="KE828" s="1"/>
      <c r="KF828" s="1"/>
      <c r="KG828" s="1"/>
      <c r="KH828" s="1"/>
      <c r="KI828" s="1"/>
      <c r="KJ828" s="1"/>
      <c r="KK828" s="1"/>
      <c r="KL828" s="1"/>
      <c r="KM828" s="1"/>
      <c r="KN828" s="1"/>
      <c r="KO828" s="1"/>
      <c r="KP828" s="1"/>
      <c r="KQ828" s="1"/>
      <c r="KR828" s="1"/>
      <c r="KS828" s="1"/>
      <c r="KT828" s="1"/>
      <c r="KU828" s="1"/>
      <c r="KV828" s="1"/>
    </row>
    <row r="829" spans="1:308"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c r="JW829" s="1"/>
      <c r="JX829" s="1"/>
      <c r="JY829" s="1"/>
      <c r="JZ829" s="1"/>
      <c r="KA829" s="1"/>
      <c r="KB829" s="1"/>
      <c r="KC829" s="1"/>
      <c r="KD829" s="1"/>
      <c r="KE829" s="1"/>
      <c r="KF829" s="1"/>
      <c r="KG829" s="1"/>
      <c r="KH829" s="1"/>
      <c r="KI829" s="1"/>
      <c r="KJ829" s="1"/>
      <c r="KK829" s="1"/>
      <c r="KL829" s="1"/>
      <c r="KM829" s="1"/>
      <c r="KN829" s="1"/>
      <c r="KO829" s="1"/>
      <c r="KP829" s="1"/>
      <c r="KQ829" s="1"/>
      <c r="KR829" s="1"/>
      <c r="KS829" s="1"/>
      <c r="KT829" s="1"/>
      <c r="KU829" s="1"/>
      <c r="KV829" s="1"/>
    </row>
    <row r="830" spans="1:308"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c r="JW830" s="1"/>
      <c r="JX830" s="1"/>
      <c r="JY830" s="1"/>
      <c r="JZ830" s="1"/>
      <c r="KA830" s="1"/>
      <c r="KB830" s="1"/>
      <c r="KC830" s="1"/>
      <c r="KD830" s="1"/>
      <c r="KE830" s="1"/>
      <c r="KF830" s="1"/>
      <c r="KG830" s="1"/>
      <c r="KH830" s="1"/>
      <c r="KI830" s="1"/>
      <c r="KJ830" s="1"/>
      <c r="KK830" s="1"/>
      <c r="KL830" s="1"/>
      <c r="KM830" s="1"/>
      <c r="KN830" s="1"/>
      <c r="KO830" s="1"/>
      <c r="KP830" s="1"/>
      <c r="KQ830" s="1"/>
      <c r="KR830" s="1"/>
      <c r="KS830" s="1"/>
      <c r="KT830" s="1"/>
      <c r="KU830" s="1"/>
      <c r="KV830" s="1"/>
    </row>
    <row r="831" spans="1:308"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c r="JW831" s="1"/>
      <c r="JX831" s="1"/>
      <c r="JY831" s="1"/>
      <c r="JZ831" s="1"/>
      <c r="KA831" s="1"/>
      <c r="KB831" s="1"/>
      <c r="KC831" s="1"/>
      <c r="KD831" s="1"/>
      <c r="KE831" s="1"/>
      <c r="KF831" s="1"/>
      <c r="KG831" s="1"/>
      <c r="KH831" s="1"/>
      <c r="KI831" s="1"/>
      <c r="KJ831" s="1"/>
      <c r="KK831" s="1"/>
      <c r="KL831" s="1"/>
      <c r="KM831" s="1"/>
      <c r="KN831" s="1"/>
      <c r="KO831" s="1"/>
      <c r="KP831" s="1"/>
      <c r="KQ831" s="1"/>
      <c r="KR831" s="1"/>
      <c r="KS831" s="1"/>
      <c r="KT831" s="1"/>
      <c r="KU831" s="1"/>
      <c r="KV831" s="1"/>
    </row>
    <row r="832" spans="1:308"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c r="JW832" s="1"/>
      <c r="JX832" s="1"/>
      <c r="JY832" s="1"/>
      <c r="JZ832" s="1"/>
      <c r="KA832" s="1"/>
      <c r="KB832" s="1"/>
      <c r="KC832" s="1"/>
      <c r="KD832" s="1"/>
      <c r="KE832" s="1"/>
      <c r="KF832" s="1"/>
      <c r="KG832" s="1"/>
      <c r="KH832" s="1"/>
      <c r="KI832" s="1"/>
      <c r="KJ832" s="1"/>
      <c r="KK832" s="1"/>
      <c r="KL832" s="1"/>
      <c r="KM832" s="1"/>
      <c r="KN832" s="1"/>
      <c r="KO832" s="1"/>
      <c r="KP832" s="1"/>
      <c r="KQ832" s="1"/>
      <c r="KR832" s="1"/>
      <c r="KS832" s="1"/>
      <c r="KT832" s="1"/>
      <c r="KU832" s="1"/>
      <c r="KV832" s="1"/>
    </row>
    <row r="833" spans="1:308"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c r="JW833" s="1"/>
      <c r="JX833" s="1"/>
      <c r="JY833" s="1"/>
      <c r="JZ833" s="1"/>
      <c r="KA833" s="1"/>
      <c r="KB833" s="1"/>
      <c r="KC833" s="1"/>
      <c r="KD833" s="1"/>
      <c r="KE833" s="1"/>
      <c r="KF833" s="1"/>
      <c r="KG833" s="1"/>
      <c r="KH833" s="1"/>
      <c r="KI833" s="1"/>
      <c r="KJ833" s="1"/>
      <c r="KK833" s="1"/>
      <c r="KL833" s="1"/>
      <c r="KM833" s="1"/>
      <c r="KN833" s="1"/>
      <c r="KO833" s="1"/>
      <c r="KP833" s="1"/>
      <c r="KQ833" s="1"/>
      <c r="KR833" s="1"/>
      <c r="KS833" s="1"/>
      <c r="KT833" s="1"/>
      <c r="KU833" s="1"/>
      <c r="KV833" s="1"/>
    </row>
    <row r="834" spans="1:308"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c r="JW834" s="1"/>
      <c r="JX834" s="1"/>
      <c r="JY834" s="1"/>
      <c r="JZ834" s="1"/>
      <c r="KA834" s="1"/>
      <c r="KB834" s="1"/>
      <c r="KC834" s="1"/>
      <c r="KD834" s="1"/>
      <c r="KE834" s="1"/>
      <c r="KF834" s="1"/>
      <c r="KG834" s="1"/>
      <c r="KH834" s="1"/>
      <c r="KI834" s="1"/>
      <c r="KJ834" s="1"/>
      <c r="KK834" s="1"/>
      <c r="KL834" s="1"/>
      <c r="KM834" s="1"/>
      <c r="KN834" s="1"/>
      <c r="KO834" s="1"/>
      <c r="KP834" s="1"/>
      <c r="KQ834" s="1"/>
      <c r="KR834" s="1"/>
      <c r="KS834" s="1"/>
      <c r="KT834" s="1"/>
      <c r="KU834" s="1"/>
      <c r="KV834" s="1"/>
    </row>
    <row r="835" spans="1:308"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c r="JW835" s="1"/>
      <c r="JX835" s="1"/>
      <c r="JY835" s="1"/>
      <c r="JZ835" s="1"/>
      <c r="KA835" s="1"/>
      <c r="KB835" s="1"/>
      <c r="KC835" s="1"/>
      <c r="KD835" s="1"/>
      <c r="KE835" s="1"/>
      <c r="KF835" s="1"/>
      <c r="KG835" s="1"/>
      <c r="KH835" s="1"/>
      <c r="KI835" s="1"/>
      <c r="KJ835" s="1"/>
      <c r="KK835" s="1"/>
      <c r="KL835" s="1"/>
      <c r="KM835" s="1"/>
      <c r="KN835" s="1"/>
      <c r="KO835" s="1"/>
      <c r="KP835" s="1"/>
      <c r="KQ835" s="1"/>
      <c r="KR835" s="1"/>
      <c r="KS835" s="1"/>
      <c r="KT835" s="1"/>
      <c r="KU835" s="1"/>
      <c r="KV835" s="1"/>
    </row>
    <row r="836" spans="1:308"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c r="JW836" s="1"/>
      <c r="JX836" s="1"/>
      <c r="JY836" s="1"/>
      <c r="JZ836" s="1"/>
      <c r="KA836" s="1"/>
      <c r="KB836" s="1"/>
      <c r="KC836" s="1"/>
      <c r="KD836" s="1"/>
      <c r="KE836" s="1"/>
      <c r="KF836" s="1"/>
      <c r="KG836" s="1"/>
      <c r="KH836" s="1"/>
      <c r="KI836" s="1"/>
      <c r="KJ836" s="1"/>
      <c r="KK836" s="1"/>
      <c r="KL836" s="1"/>
      <c r="KM836" s="1"/>
      <c r="KN836" s="1"/>
      <c r="KO836" s="1"/>
      <c r="KP836" s="1"/>
      <c r="KQ836" s="1"/>
      <c r="KR836" s="1"/>
      <c r="KS836" s="1"/>
      <c r="KT836" s="1"/>
      <c r="KU836" s="1"/>
      <c r="KV836" s="1"/>
    </row>
    <row r="837" spans="1:308"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c r="JW837" s="1"/>
      <c r="JX837" s="1"/>
      <c r="JY837" s="1"/>
      <c r="JZ837" s="1"/>
      <c r="KA837" s="1"/>
      <c r="KB837" s="1"/>
      <c r="KC837" s="1"/>
      <c r="KD837" s="1"/>
      <c r="KE837" s="1"/>
      <c r="KF837" s="1"/>
      <c r="KG837" s="1"/>
      <c r="KH837" s="1"/>
      <c r="KI837" s="1"/>
      <c r="KJ837" s="1"/>
      <c r="KK837" s="1"/>
      <c r="KL837" s="1"/>
      <c r="KM837" s="1"/>
      <c r="KN837" s="1"/>
      <c r="KO837" s="1"/>
      <c r="KP837" s="1"/>
      <c r="KQ837" s="1"/>
      <c r="KR837" s="1"/>
      <c r="KS837" s="1"/>
      <c r="KT837" s="1"/>
      <c r="KU837" s="1"/>
      <c r="KV837" s="1"/>
    </row>
    <row r="838" spans="1:308"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c r="JW838" s="1"/>
      <c r="JX838" s="1"/>
      <c r="JY838" s="1"/>
      <c r="JZ838" s="1"/>
      <c r="KA838" s="1"/>
      <c r="KB838" s="1"/>
      <c r="KC838" s="1"/>
      <c r="KD838" s="1"/>
      <c r="KE838" s="1"/>
      <c r="KF838" s="1"/>
      <c r="KG838" s="1"/>
      <c r="KH838" s="1"/>
      <c r="KI838" s="1"/>
      <c r="KJ838" s="1"/>
      <c r="KK838" s="1"/>
      <c r="KL838" s="1"/>
      <c r="KM838" s="1"/>
      <c r="KN838" s="1"/>
      <c r="KO838" s="1"/>
      <c r="KP838" s="1"/>
      <c r="KQ838" s="1"/>
      <c r="KR838" s="1"/>
      <c r="KS838" s="1"/>
      <c r="KT838" s="1"/>
      <c r="KU838" s="1"/>
      <c r="KV838" s="1"/>
    </row>
    <row r="839" spans="1:308"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c r="JW839" s="1"/>
      <c r="JX839" s="1"/>
      <c r="JY839" s="1"/>
      <c r="JZ839" s="1"/>
      <c r="KA839" s="1"/>
      <c r="KB839" s="1"/>
      <c r="KC839" s="1"/>
      <c r="KD839" s="1"/>
      <c r="KE839" s="1"/>
      <c r="KF839" s="1"/>
      <c r="KG839" s="1"/>
      <c r="KH839" s="1"/>
      <c r="KI839" s="1"/>
      <c r="KJ839" s="1"/>
      <c r="KK839" s="1"/>
      <c r="KL839" s="1"/>
      <c r="KM839" s="1"/>
      <c r="KN839" s="1"/>
      <c r="KO839" s="1"/>
      <c r="KP839" s="1"/>
      <c r="KQ839" s="1"/>
      <c r="KR839" s="1"/>
      <c r="KS839" s="1"/>
      <c r="KT839" s="1"/>
      <c r="KU839" s="1"/>
      <c r="KV839" s="1"/>
    </row>
    <row r="840" spans="1:308"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c r="JW840" s="1"/>
      <c r="JX840" s="1"/>
      <c r="JY840" s="1"/>
      <c r="JZ840" s="1"/>
      <c r="KA840" s="1"/>
      <c r="KB840" s="1"/>
      <c r="KC840" s="1"/>
      <c r="KD840" s="1"/>
      <c r="KE840" s="1"/>
      <c r="KF840" s="1"/>
      <c r="KG840" s="1"/>
      <c r="KH840" s="1"/>
      <c r="KI840" s="1"/>
      <c r="KJ840" s="1"/>
      <c r="KK840" s="1"/>
      <c r="KL840" s="1"/>
      <c r="KM840" s="1"/>
      <c r="KN840" s="1"/>
      <c r="KO840" s="1"/>
      <c r="KP840" s="1"/>
      <c r="KQ840" s="1"/>
      <c r="KR840" s="1"/>
      <c r="KS840" s="1"/>
      <c r="KT840" s="1"/>
      <c r="KU840" s="1"/>
      <c r="KV840" s="1"/>
    </row>
    <row r="841" spans="1:308"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c r="JW841" s="1"/>
      <c r="JX841" s="1"/>
      <c r="JY841" s="1"/>
      <c r="JZ841" s="1"/>
      <c r="KA841" s="1"/>
      <c r="KB841" s="1"/>
      <c r="KC841" s="1"/>
      <c r="KD841" s="1"/>
      <c r="KE841" s="1"/>
      <c r="KF841" s="1"/>
      <c r="KG841" s="1"/>
      <c r="KH841" s="1"/>
      <c r="KI841" s="1"/>
      <c r="KJ841" s="1"/>
      <c r="KK841" s="1"/>
      <c r="KL841" s="1"/>
      <c r="KM841" s="1"/>
      <c r="KN841" s="1"/>
      <c r="KO841" s="1"/>
      <c r="KP841" s="1"/>
      <c r="KQ841" s="1"/>
      <c r="KR841" s="1"/>
      <c r="KS841" s="1"/>
      <c r="KT841" s="1"/>
      <c r="KU841" s="1"/>
      <c r="KV841" s="1"/>
    </row>
    <row r="842" spans="1:308"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c r="JW842" s="1"/>
      <c r="JX842" s="1"/>
      <c r="JY842" s="1"/>
      <c r="JZ842" s="1"/>
      <c r="KA842" s="1"/>
      <c r="KB842" s="1"/>
      <c r="KC842" s="1"/>
      <c r="KD842" s="1"/>
      <c r="KE842" s="1"/>
      <c r="KF842" s="1"/>
      <c r="KG842" s="1"/>
      <c r="KH842" s="1"/>
      <c r="KI842" s="1"/>
      <c r="KJ842" s="1"/>
      <c r="KK842" s="1"/>
      <c r="KL842" s="1"/>
      <c r="KM842" s="1"/>
      <c r="KN842" s="1"/>
      <c r="KO842" s="1"/>
      <c r="KP842" s="1"/>
      <c r="KQ842" s="1"/>
      <c r="KR842" s="1"/>
      <c r="KS842" s="1"/>
      <c r="KT842" s="1"/>
      <c r="KU842" s="1"/>
      <c r="KV842" s="1"/>
    </row>
    <row r="843" spans="1:308"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c r="JW843" s="1"/>
      <c r="JX843" s="1"/>
      <c r="JY843" s="1"/>
      <c r="JZ843" s="1"/>
      <c r="KA843" s="1"/>
      <c r="KB843" s="1"/>
      <c r="KC843" s="1"/>
      <c r="KD843" s="1"/>
      <c r="KE843" s="1"/>
      <c r="KF843" s="1"/>
      <c r="KG843" s="1"/>
      <c r="KH843" s="1"/>
      <c r="KI843" s="1"/>
      <c r="KJ843" s="1"/>
      <c r="KK843" s="1"/>
      <c r="KL843" s="1"/>
      <c r="KM843" s="1"/>
      <c r="KN843" s="1"/>
      <c r="KO843" s="1"/>
      <c r="KP843" s="1"/>
      <c r="KQ843" s="1"/>
      <c r="KR843" s="1"/>
      <c r="KS843" s="1"/>
      <c r="KT843" s="1"/>
      <c r="KU843" s="1"/>
      <c r="KV843" s="1"/>
    </row>
    <row r="844" spans="1:308"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c r="JW844" s="1"/>
      <c r="JX844" s="1"/>
      <c r="JY844" s="1"/>
      <c r="JZ844" s="1"/>
      <c r="KA844" s="1"/>
      <c r="KB844" s="1"/>
      <c r="KC844" s="1"/>
      <c r="KD844" s="1"/>
      <c r="KE844" s="1"/>
      <c r="KF844" s="1"/>
      <c r="KG844" s="1"/>
      <c r="KH844" s="1"/>
      <c r="KI844" s="1"/>
      <c r="KJ844" s="1"/>
      <c r="KK844" s="1"/>
      <c r="KL844" s="1"/>
      <c r="KM844" s="1"/>
      <c r="KN844" s="1"/>
      <c r="KO844" s="1"/>
      <c r="KP844" s="1"/>
      <c r="KQ844" s="1"/>
      <c r="KR844" s="1"/>
      <c r="KS844" s="1"/>
      <c r="KT844" s="1"/>
      <c r="KU844" s="1"/>
      <c r="KV844" s="1"/>
    </row>
    <row r="845" spans="1:308"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c r="JW845" s="1"/>
      <c r="JX845" s="1"/>
      <c r="JY845" s="1"/>
      <c r="JZ845" s="1"/>
      <c r="KA845" s="1"/>
      <c r="KB845" s="1"/>
      <c r="KC845" s="1"/>
      <c r="KD845" s="1"/>
      <c r="KE845" s="1"/>
      <c r="KF845" s="1"/>
      <c r="KG845" s="1"/>
      <c r="KH845" s="1"/>
      <c r="KI845" s="1"/>
      <c r="KJ845" s="1"/>
      <c r="KK845" s="1"/>
      <c r="KL845" s="1"/>
      <c r="KM845" s="1"/>
      <c r="KN845" s="1"/>
      <c r="KO845" s="1"/>
      <c r="KP845" s="1"/>
      <c r="KQ845" s="1"/>
      <c r="KR845" s="1"/>
      <c r="KS845" s="1"/>
      <c r="KT845" s="1"/>
      <c r="KU845" s="1"/>
      <c r="KV845" s="1"/>
    </row>
    <row r="846" spans="1:308"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c r="JW846" s="1"/>
      <c r="JX846" s="1"/>
      <c r="JY846" s="1"/>
      <c r="JZ846" s="1"/>
      <c r="KA846" s="1"/>
      <c r="KB846" s="1"/>
      <c r="KC846" s="1"/>
      <c r="KD846" s="1"/>
      <c r="KE846" s="1"/>
      <c r="KF846" s="1"/>
      <c r="KG846" s="1"/>
      <c r="KH846" s="1"/>
      <c r="KI846" s="1"/>
      <c r="KJ846" s="1"/>
      <c r="KK846" s="1"/>
      <c r="KL846" s="1"/>
      <c r="KM846" s="1"/>
      <c r="KN846" s="1"/>
      <c r="KO846" s="1"/>
      <c r="KP846" s="1"/>
      <c r="KQ846" s="1"/>
      <c r="KR846" s="1"/>
      <c r="KS846" s="1"/>
      <c r="KT846" s="1"/>
      <c r="KU846" s="1"/>
      <c r="KV846" s="1"/>
    </row>
    <row r="847" spans="1:308"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c r="JW847" s="1"/>
      <c r="JX847" s="1"/>
      <c r="JY847" s="1"/>
      <c r="JZ847" s="1"/>
      <c r="KA847" s="1"/>
      <c r="KB847" s="1"/>
      <c r="KC847" s="1"/>
      <c r="KD847" s="1"/>
      <c r="KE847" s="1"/>
      <c r="KF847" s="1"/>
      <c r="KG847" s="1"/>
      <c r="KH847" s="1"/>
      <c r="KI847" s="1"/>
      <c r="KJ847" s="1"/>
      <c r="KK847" s="1"/>
      <c r="KL847" s="1"/>
      <c r="KM847" s="1"/>
      <c r="KN847" s="1"/>
      <c r="KO847" s="1"/>
      <c r="KP847" s="1"/>
      <c r="KQ847" s="1"/>
      <c r="KR847" s="1"/>
      <c r="KS847" s="1"/>
      <c r="KT847" s="1"/>
      <c r="KU847" s="1"/>
      <c r="KV847" s="1"/>
    </row>
    <row r="848" spans="1:308"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c r="JW848" s="1"/>
      <c r="JX848" s="1"/>
      <c r="JY848" s="1"/>
      <c r="JZ848" s="1"/>
      <c r="KA848" s="1"/>
      <c r="KB848" s="1"/>
      <c r="KC848" s="1"/>
      <c r="KD848" s="1"/>
      <c r="KE848" s="1"/>
      <c r="KF848" s="1"/>
      <c r="KG848" s="1"/>
      <c r="KH848" s="1"/>
      <c r="KI848" s="1"/>
      <c r="KJ848" s="1"/>
      <c r="KK848" s="1"/>
      <c r="KL848" s="1"/>
      <c r="KM848" s="1"/>
      <c r="KN848" s="1"/>
      <c r="KO848" s="1"/>
      <c r="KP848" s="1"/>
      <c r="KQ848" s="1"/>
      <c r="KR848" s="1"/>
      <c r="KS848" s="1"/>
      <c r="KT848" s="1"/>
      <c r="KU848" s="1"/>
      <c r="KV848" s="1"/>
    </row>
    <row r="849" spans="1:308"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c r="JW849" s="1"/>
      <c r="JX849" s="1"/>
      <c r="JY849" s="1"/>
      <c r="JZ849" s="1"/>
      <c r="KA849" s="1"/>
      <c r="KB849" s="1"/>
      <c r="KC849" s="1"/>
      <c r="KD849" s="1"/>
      <c r="KE849" s="1"/>
      <c r="KF849" s="1"/>
      <c r="KG849" s="1"/>
      <c r="KH849" s="1"/>
      <c r="KI849" s="1"/>
      <c r="KJ849" s="1"/>
      <c r="KK849" s="1"/>
      <c r="KL849" s="1"/>
      <c r="KM849" s="1"/>
      <c r="KN849" s="1"/>
      <c r="KO849" s="1"/>
      <c r="KP849" s="1"/>
      <c r="KQ849" s="1"/>
      <c r="KR849" s="1"/>
      <c r="KS849" s="1"/>
      <c r="KT849" s="1"/>
      <c r="KU849" s="1"/>
      <c r="KV849" s="1"/>
    </row>
    <row r="850" spans="1:308"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c r="JW850" s="1"/>
      <c r="JX850" s="1"/>
      <c r="JY850" s="1"/>
      <c r="JZ850" s="1"/>
      <c r="KA850" s="1"/>
      <c r="KB850" s="1"/>
      <c r="KC850" s="1"/>
      <c r="KD850" s="1"/>
      <c r="KE850" s="1"/>
      <c r="KF850" s="1"/>
      <c r="KG850" s="1"/>
      <c r="KH850" s="1"/>
      <c r="KI850" s="1"/>
      <c r="KJ850" s="1"/>
      <c r="KK850" s="1"/>
      <c r="KL850" s="1"/>
      <c r="KM850" s="1"/>
      <c r="KN850" s="1"/>
      <c r="KO850" s="1"/>
      <c r="KP850" s="1"/>
      <c r="KQ850" s="1"/>
      <c r="KR850" s="1"/>
      <c r="KS850" s="1"/>
      <c r="KT850" s="1"/>
      <c r="KU850" s="1"/>
      <c r="KV850" s="1"/>
    </row>
    <row r="851" spans="1:308"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c r="JW851" s="1"/>
      <c r="JX851" s="1"/>
      <c r="JY851" s="1"/>
      <c r="JZ851" s="1"/>
      <c r="KA851" s="1"/>
      <c r="KB851" s="1"/>
      <c r="KC851" s="1"/>
      <c r="KD851" s="1"/>
      <c r="KE851" s="1"/>
      <c r="KF851" s="1"/>
      <c r="KG851" s="1"/>
      <c r="KH851" s="1"/>
      <c r="KI851" s="1"/>
      <c r="KJ851" s="1"/>
      <c r="KK851" s="1"/>
      <c r="KL851" s="1"/>
      <c r="KM851" s="1"/>
      <c r="KN851" s="1"/>
      <c r="KO851" s="1"/>
      <c r="KP851" s="1"/>
      <c r="KQ851" s="1"/>
      <c r="KR851" s="1"/>
      <c r="KS851" s="1"/>
      <c r="KT851" s="1"/>
      <c r="KU851" s="1"/>
      <c r="KV851" s="1"/>
    </row>
    <row r="852" spans="1:308"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c r="JW852" s="1"/>
      <c r="JX852" s="1"/>
      <c r="JY852" s="1"/>
      <c r="JZ852" s="1"/>
      <c r="KA852" s="1"/>
      <c r="KB852" s="1"/>
      <c r="KC852" s="1"/>
      <c r="KD852" s="1"/>
      <c r="KE852" s="1"/>
      <c r="KF852" s="1"/>
      <c r="KG852" s="1"/>
      <c r="KH852" s="1"/>
      <c r="KI852" s="1"/>
      <c r="KJ852" s="1"/>
      <c r="KK852" s="1"/>
      <c r="KL852" s="1"/>
      <c r="KM852" s="1"/>
      <c r="KN852" s="1"/>
      <c r="KO852" s="1"/>
      <c r="KP852" s="1"/>
      <c r="KQ852" s="1"/>
      <c r="KR852" s="1"/>
      <c r="KS852" s="1"/>
      <c r="KT852" s="1"/>
      <c r="KU852" s="1"/>
      <c r="KV852" s="1"/>
    </row>
    <row r="853" spans="1:308"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c r="JW853" s="1"/>
      <c r="JX853" s="1"/>
      <c r="JY853" s="1"/>
      <c r="JZ853" s="1"/>
      <c r="KA853" s="1"/>
      <c r="KB853" s="1"/>
      <c r="KC853" s="1"/>
      <c r="KD853" s="1"/>
      <c r="KE853" s="1"/>
      <c r="KF853" s="1"/>
      <c r="KG853" s="1"/>
      <c r="KH853" s="1"/>
      <c r="KI853" s="1"/>
      <c r="KJ853" s="1"/>
      <c r="KK853" s="1"/>
      <c r="KL853" s="1"/>
      <c r="KM853" s="1"/>
      <c r="KN853" s="1"/>
      <c r="KO853" s="1"/>
      <c r="KP853" s="1"/>
      <c r="KQ853" s="1"/>
      <c r="KR853" s="1"/>
      <c r="KS853" s="1"/>
      <c r="KT853" s="1"/>
      <c r="KU853" s="1"/>
      <c r="KV853" s="1"/>
    </row>
    <row r="854" spans="1:308"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c r="JW854" s="1"/>
      <c r="JX854" s="1"/>
      <c r="JY854" s="1"/>
      <c r="JZ854" s="1"/>
      <c r="KA854" s="1"/>
      <c r="KB854" s="1"/>
      <c r="KC854" s="1"/>
      <c r="KD854" s="1"/>
      <c r="KE854" s="1"/>
      <c r="KF854" s="1"/>
      <c r="KG854" s="1"/>
      <c r="KH854" s="1"/>
      <c r="KI854" s="1"/>
      <c r="KJ854" s="1"/>
      <c r="KK854" s="1"/>
      <c r="KL854" s="1"/>
      <c r="KM854" s="1"/>
      <c r="KN854" s="1"/>
      <c r="KO854" s="1"/>
      <c r="KP854" s="1"/>
      <c r="KQ854" s="1"/>
      <c r="KR854" s="1"/>
      <c r="KS854" s="1"/>
      <c r="KT854" s="1"/>
      <c r="KU854" s="1"/>
      <c r="KV854" s="1"/>
    </row>
    <row r="855" spans="1:308"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c r="JW855" s="1"/>
      <c r="JX855" s="1"/>
      <c r="JY855" s="1"/>
      <c r="JZ855" s="1"/>
      <c r="KA855" s="1"/>
      <c r="KB855" s="1"/>
      <c r="KC855" s="1"/>
      <c r="KD855" s="1"/>
      <c r="KE855" s="1"/>
      <c r="KF855" s="1"/>
      <c r="KG855" s="1"/>
      <c r="KH855" s="1"/>
      <c r="KI855" s="1"/>
      <c r="KJ855" s="1"/>
      <c r="KK855" s="1"/>
      <c r="KL855" s="1"/>
      <c r="KM855" s="1"/>
      <c r="KN855" s="1"/>
      <c r="KO855" s="1"/>
      <c r="KP855" s="1"/>
      <c r="KQ855" s="1"/>
      <c r="KR855" s="1"/>
      <c r="KS855" s="1"/>
      <c r="KT855" s="1"/>
      <c r="KU855" s="1"/>
      <c r="KV855" s="1"/>
    </row>
    <row r="856" spans="1:308"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c r="JW856" s="1"/>
      <c r="JX856" s="1"/>
      <c r="JY856" s="1"/>
      <c r="JZ856" s="1"/>
      <c r="KA856" s="1"/>
      <c r="KB856" s="1"/>
      <c r="KC856" s="1"/>
      <c r="KD856" s="1"/>
      <c r="KE856" s="1"/>
      <c r="KF856" s="1"/>
      <c r="KG856" s="1"/>
      <c r="KH856" s="1"/>
      <c r="KI856" s="1"/>
      <c r="KJ856" s="1"/>
      <c r="KK856" s="1"/>
      <c r="KL856" s="1"/>
      <c r="KM856" s="1"/>
      <c r="KN856" s="1"/>
      <c r="KO856" s="1"/>
      <c r="KP856" s="1"/>
      <c r="KQ856" s="1"/>
      <c r="KR856" s="1"/>
      <c r="KS856" s="1"/>
      <c r="KT856" s="1"/>
      <c r="KU856" s="1"/>
      <c r="KV856" s="1"/>
    </row>
    <row r="857" spans="1:308"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c r="JW857" s="1"/>
      <c r="JX857" s="1"/>
      <c r="JY857" s="1"/>
      <c r="JZ857" s="1"/>
      <c r="KA857" s="1"/>
      <c r="KB857" s="1"/>
      <c r="KC857" s="1"/>
      <c r="KD857" s="1"/>
      <c r="KE857" s="1"/>
      <c r="KF857" s="1"/>
      <c r="KG857" s="1"/>
      <c r="KH857" s="1"/>
      <c r="KI857" s="1"/>
      <c r="KJ857" s="1"/>
      <c r="KK857" s="1"/>
      <c r="KL857" s="1"/>
      <c r="KM857" s="1"/>
      <c r="KN857" s="1"/>
      <c r="KO857" s="1"/>
      <c r="KP857" s="1"/>
      <c r="KQ857" s="1"/>
      <c r="KR857" s="1"/>
      <c r="KS857" s="1"/>
      <c r="KT857" s="1"/>
      <c r="KU857" s="1"/>
      <c r="KV857" s="1"/>
    </row>
    <row r="858" spans="1:308"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c r="JW858" s="1"/>
      <c r="JX858" s="1"/>
      <c r="JY858" s="1"/>
      <c r="JZ858" s="1"/>
      <c r="KA858" s="1"/>
      <c r="KB858" s="1"/>
      <c r="KC858" s="1"/>
      <c r="KD858" s="1"/>
      <c r="KE858" s="1"/>
      <c r="KF858" s="1"/>
      <c r="KG858" s="1"/>
      <c r="KH858" s="1"/>
      <c r="KI858" s="1"/>
      <c r="KJ858" s="1"/>
      <c r="KK858" s="1"/>
      <c r="KL858" s="1"/>
      <c r="KM858" s="1"/>
      <c r="KN858" s="1"/>
      <c r="KO858" s="1"/>
      <c r="KP858" s="1"/>
      <c r="KQ858" s="1"/>
      <c r="KR858" s="1"/>
      <c r="KS858" s="1"/>
      <c r="KT858" s="1"/>
      <c r="KU858" s="1"/>
      <c r="KV858" s="1"/>
    </row>
    <row r="859" spans="1:308"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c r="JW859" s="1"/>
      <c r="JX859" s="1"/>
      <c r="JY859" s="1"/>
      <c r="JZ859" s="1"/>
      <c r="KA859" s="1"/>
      <c r="KB859" s="1"/>
      <c r="KC859" s="1"/>
      <c r="KD859" s="1"/>
      <c r="KE859" s="1"/>
      <c r="KF859" s="1"/>
      <c r="KG859" s="1"/>
      <c r="KH859" s="1"/>
      <c r="KI859" s="1"/>
      <c r="KJ859" s="1"/>
      <c r="KK859" s="1"/>
      <c r="KL859" s="1"/>
      <c r="KM859" s="1"/>
      <c r="KN859" s="1"/>
      <c r="KO859" s="1"/>
      <c r="KP859" s="1"/>
      <c r="KQ859" s="1"/>
      <c r="KR859" s="1"/>
      <c r="KS859" s="1"/>
      <c r="KT859" s="1"/>
      <c r="KU859" s="1"/>
      <c r="KV859" s="1"/>
    </row>
    <row r="860" spans="1:308"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c r="JW860" s="1"/>
      <c r="JX860" s="1"/>
      <c r="JY860" s="1"/>
      <c r="JZ860" s="1"/>
      <c r="KA860" s="1"/>
      <c r="KB860" s="1"/>
      <c r="KC860" s="1"/>
      <c r="KD860" s="1"/>
      <c r="KE860" s="1"/>
      <c r="KF860" s="1"/>
      <c r="KG860" s="1"/>
      <c r="KH860" s="1"/>
      <c r="KI860" s="1"/>
      <c r="KJ860" s="1"/>
      <c r="KK860" s="1"/>
      <c r="KL860" s="1"/>
      <c r="KM860" s="1"/>
      <c r="KN860" s="1"/>
      <c r="KO860" s="1"/>
      <c r="KP860" s="1"/>
      <c r="KQ860" s="1"/>
      <c r="KR860" s="1"/>
      <c r="KS860" s="1"/>
      <c r="KT860" s="1"/>
      <c r="KU860" s="1"/>
      <c r="KV860" s="1"/>
    </row>
    <row r="861" spans="1:308"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c r="JW861" s="1"/>
      <c r="JX861" s="1"/>
      <c r="JY861" s="1"/>
      <c r="JZ861" s="1"/>
      <c r="KA861" s="1"/>
      <c r="KB861" s="1"/>
      <c r="KC861" s="1"/>
      <c r="KD861" s="1"/>
      <c r="KE861" s="1"/>
      <c r="KF861" s="1"/>
      <c r="KG861" s="1"/>
      <c r="KH861" s="1"/>
      <c r="KI861" s="1"/>
      <c r="KJ861" s="1"/>
      <c r="KK861" s="1"/>
      <c r="KL861" s="1"/>
      <c r="KM861" s="1"/>
      <c r="KN861" s="1"/>
      <c r="KO861" s="1"/>
      <c r="KP861" s="1"/>
      <c r="KQ861" s="1"/>
      <c r="KR861" s="1"/>
      <c r="KS861" s="1"/>
      <c r="KT861" s="1"/>
      <c r="KU861" s="1"/>
      <c r="KV861" s="1"/>
    </row>
    <row r="862" spans="1:308"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c r="JW862" s="1"/>
      <c r="JX862" s="1"/>
      <c r="JY862" s="1"/>
      <c r="JZ862" s="1"/>
      <c r="KA862" s="1"/>
      <c r="KB862" s="1"/>
      <c r="KC862" s="1"/>
      <c r="KD862" s="1"/>
      <c r="KE862" s="1"/>
      <c r="KF862" s="1"/>
      <c r="KG862" s="1"/>
      <c r="KH862" s="1"/>
      <c r="KI862" s="1"/>
      <c r="KJ862" s="1"/>
      <c r="KK862" s="1"/>
      <c r="KL862" s="1"/>
      <c r="KM862" s="1"/>
      <c r="KN862" s="1"/>
      <c r="KO862" s="1"/>
      <c r="KP862" s="1"/>
      <c r="KQ862" s="1"/>
      <c r="KR862" s="1"/>
      <c r="KS862" s="1"/>
      <c r="KT862" s="1"/>
      <c r="KU862" s="1"/>
      <c r="KV862" s="1"/>
    </row>
    <row r="863" spans="1:308"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c r="JW863" s="1"/>
      <c r="JX863" s="1"/>
      <c r="JY863" s="1"/>
      <c r="JZ863" s="1"/>
      <c r="KA863" s="1"/>
      <c r="KB863" s="1"/>
      <c r="KC863" s="1"/>
      <c r="KD863" s="1"/>
      <c r="KE863" s="1"/>
      <c r="KF863" s="1"/>
      <c r="KG863" s="1"/>
      <c r="KH863" s="1"/>
      <c r="KI863" s="1"/>
      <c r="KJ863" s="1"/>
      <c r="KK863" s="1"/>
      <c r="KL863" s="1"/>
      <c r="KM863" s="1"/>
      <c r="KN863" s="1"/>
      <c r="KO863" s="1"/>
      <c r="KP863" s="1"/>
      <c r="KQ863" s="1"/>
      <c r="KR863" s="1"/>
      <c r="KS863" s="1"/>
      <c r="KT863" s="1"/>
      <c r="KU863" s="1"/>
      <c r="KV863" s="1"/>
    </row>
    <row r="864" spans="1:308"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c r="JW864" s="1"/>
      <c r="JX864" s="1"/>
      <c r="JY864" s="1"/>
      <c r="JZ864" s="1"/>
      <c r="KA864" s="1"/>
      <c r="KB864" s="1"/>
      <c r="KC864" s="1"/>
      <c r="KD864" s="1"/>
      <c r="KE864" s="1"/>
      <c r="KF864" s="1"/>
      <c r="KG864" s="1"/>
      <c r="KH864" s="1"/>
      <c r="KI864" s="1"/>
      <c r="KJ864" s="1"/>
      <c r="KK864" s="1"/>
      <c r="KL864" s="1"/>
      <c r="KM864" s="1"/>
      <c r="KN864" s="1"/>
      <c r="KO864" s="1"/>
      <c r="KP864" s="1"/>
      <c r="KQ864" s="1"/>
      <c r="KR864" s="1"/>
      <c r="KS864" s="1"/>
      <c r="KT864" s="1"/>
      <c r="KU864" s="1"/>
      <c r="KV864" s="1"/>
    </row>
    <row r="865" spans="1:308"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c r="JW865" s="1"/>
      <c r="JX865" s="1"/>
      <c r="JY865" s="1"/>
      <c r="JZ865" s="1"/>
      <c r="KA865" s="1"/>
      <c r="KB865" s="1"/>
      <c r="KC865" s="1"/>
      <c r="KD865" s="1"/>
      <c r="KE865" s="1"/>
      <c r="KF865" s="1"/>
      <c r="KG865" s="1"/>
      <c r="KH865" s="1"/>
      <c r="KI865" s="1"/>
      <c r="KJ865" s="1"/>
      <c r="KK865" s="1"/>
      <c r="KL865" s="1"/>
      <c r="KM865" s="1"/>
      <c r="KN865" s="1"/>
      <c r="KO865" s="1"/>
      <c r="KP865" s="1"/>
      <c r="KQ865" s="1"/>
      <c r="KR865" s="1"/>
      <c r="KS865" s="1"/>
      <c r="KT865" s="1"/>
      <c r="KU865" s="1"/>
      <c r="KV865" s="1"/>
    </row>
    <row r="866" spans="1:308"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c r="JW866" s="1"/>
      <c r="JX866" s="1"/>
      <c r="JY866" s="1"/>
      <c r="JZ866" s="1"/>
      <c r="KA866" s="1"/>
      <c r="KB866" s="1"/>
      <c r="KC866" s="1"/>
      <c r="KD866" s="1"/>
      <c r="KE866" s="1"/>
      <c r="KF866" s="1"/>
      <c r="KG866" s="1"/>
      <c r="KH866" s="1"/>
      <c r="KI866" s="1"/>
      <c r="KJ866" s="1"/>
      <c r="KK866" s="1"/>
      <c r="KL866" s="1"/>
      <c r="KM866" s="1"/>
      <c r="KN866" s="1"/>
      <c r="KO866" s="1"/>
      <c r="KP866" s="1"/>
      <c r="KQ866" s="1"/>
      <c r="KR866" s="1"/>
      <c r="KS866" s="1"/>
      <c r="KT866" s="1"/>
      <c r="KU866" s="1"/>
      <c r="KV866" s="1"/>
    </row>
    <row r="867" spans="1:308"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c r="JW867" s="1"/>
      <c r="JX867" s="1"/>
      <c r="JY867" s="1"/>
      <c r="JZ867" s="1"/>
      <c r="KA867" s="1"/>
      <c r="KB867" s="1"/>
      <c r="KC867" s="1"/>
      <c r="KD867" s="1"/>
      <c r="KE867" s="1"/>
      <c r="KF867" s="1"/>
      <c r="KG867" s="1"/>
      <c r="KH867" s="1"/>
      <c r="KI867" s="1"/>
      <c r="KJ867" s="1"/>
      <c r="KK867" s="1"/>
      <c r="KL867" s="1"/>
      <c r="KM867" s="1"/>
      <c r="KN867" s="1"/>
      <c r="KO867" s="1"/>
      <c r="KP867" s="1"/>
      <c r="KQ867" s="1"/>
      <c r="KR867" s="1"/>
      <c r="KS867" s="1"/>
      <c r="KT867" s="1"/>
      <c r="KU867" s="1"/>
      <c r="KV867" s="1"/>
    </row>
    <row r="868" spans="1:308"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c r="JW868" s="1"/>
      <c r="JX868" s="1"/>
      <c r="JY868" s="1"/>
      <c r="JZ868" s="1"/>
      <c r="KA868" s="1"/>
      <c r="KB868" s="1"/>
      <c r="KC868" s="1"/>
      <c r="KD868" s="1"/>
      <c r="KE868" s="1"/>
      <c r="KF868" s="1"/>
      <c r="KG868" s="1"/>
      <c r="KH868" s="1"/>
      <c r="KI868" s="1"/>
      <c r="KJ868" s="1"/>
      <c r="KK868" s="1"/>
      <c r="KL868" s="1"/>
      <c r="KM868" s="1"/>
      <c r="KN868" s="1"/>
      <c r="KO868" s="1"/>
      <c r="KP868" s="1"/>
      <c r="KQ868" s="1"/>
      <c r="KR868" s="1"/>
      <c r="KS868" s="1"/>
      <c r="KT868" s="1"/>
      <c r="KU868" s="1"/>
      <c r="KV868" s="1"/>
    </row>
    <row r="869" spans="1:308"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c r="JW869" s="1"/>
      <c r="JX869" s="1"/>
      <c r="JY869" s="1"/>
      <c r="JZ869" s="1"/>
      <c r="KA869" s="1"/>
      <c r="KB869" s="1"/>
      <c r="KC869" s="1"/>
      <c r="KD869" s="1"/>
      <c r="KE869" s="1"/>
      <c r="KF869" s="1"/>
      <c r="KG869" s="1"/>
      <c r="KH869" s="1"/>
      <c r="KI869" s="1"/>
      <c r="KJ869" s="1"/>
      <c r="KK869" s="1"/>
      <c r="KL869" s="1"/>
      <c r="KM869" s="1"/>
      <c r="KN869" s="1"/>
      <c r="KO869" s="1"/>
      <c r="KP869" s="1"/>
      <c r="KQ869" s="1"/>
      <c r="KR869" s="1"/>
      <c r="KS869" s="1"/>
      <c r="KT869" s="1"/>
      <c r="KU869" s="1"/>
      <c r="KV869" s="1"/>
    </row>
    <row r="870" spans="1:308"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c r="JW870" s="1"/>
      <c r="JX870" s="1"/>
      <c r="JY870" s="1"/>
      <c r="JZ870" s="1"/>
      <c r="KA870" s="1"/>
      <c r="KB870" s="1"/>
      <c r="KC870" s="1"/>
      <c r="KD870" s="1"/>
      <c r="KE870" s="1"/>
      <c r="KF870" s="1"/>
      <c r="KG870" s="1"/>
      <c r="KH870" s="1"/>
      <c r="KI870" s="1"/>
      <c r="KJ870" s="1"/>
      <c r="KK870" s="1"/>
      <c r="KL870" s="1"/>
      <c r="KM870" s="1"/>
      <c r="KN870" s="1"/>
      <c r="KO870" s="1"/>
      <c r="KP870" s="1"/>
      <c r="KQ870" s="1"/>
      <c r="KR870" s="1"/>
      <c r="KS870" s="1"/>
      <c r="KT870" s="1"/>
      <c r="KU870" s="1"/>
      <c r="KV870" s="1"/>
    </row>
    <row r="871" spans="1:308"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c r="JW871" s="1"/>
      <c r="JX871" s="1"/>
      <c r="JY871" s="1"/>
      <c r="JZ871" s="1"/>
      <c r="KA871" s="1"/>
      <c r="KB871" s="1"/>
      <c r="KC871" s="1"/>
      <c r="KD871" s="1"/>
      <c r="KE871" s="1"/>
      <c r="KF871" s="1"/>
      <c r="KG871" s="1"/>
      <c r="KH871" s="1"/>
      <c r="KI871" s="1"/>
      <c r="KJ871" s="1"/>
      <c r="KK871" s="1"/>
      <c r="KL871" s="1"/>
      <c r="KM871" s="1"/>
      <c r="KN871" s="1"/>
      <c r="KO871" s="1"/>
      <c r="KP871" s="1"/>
      <c r="KQ871" s="1"/>
      <c r="KR871" s="1"/>
      <c r="KS871" s="1"/>
      <c r="KT871" s="1"/>
      <c r="KU871" s="1"/>
      <c r="KV871" s="1"/>
    </row>
    <row r="872" spans="1:308"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c r="JW872" s="1"/>
      <c r="JX872" s="1"/>
      <c r="JY872" s="1"/>
      <c r="JZ872" s="1"/>
      <c r="KA872" s="1"/>
      <c r="KB872" s="1"/>
      <c r="KC872" s="1"/>
      <c r="KD872" s="1"/>
      <c r="KE872" s="1"/>
      <c r="KF872" s="1"/>
      <c r="KG872" s="1"/>
      <c r="KH872" s="1"/>
      <c r="KI872" s="1"/>
      <c r="KJ872" s="1"/>
      <c r="KK872" s="1"/>
      <c r="KL872" s="1"/>
      <c r="KM872" s="1"/>
      <c r="KN872" s="1"/>
      <c r="KO872" s="1"/>
      <c r="KP872" s="1"/>
      <c r="KQ872" s="1"/>
      <c r="KR872" s="1"/>
      <c r="KS872" s="1"/>
      <c r="KT872" s="1"/>
      <c r="KU872" s="1"/>
      <c r="KV872" s="1"/>
    </row>
    <row r="873" spans="1:308"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c r="JW873" s="1"/>
      <c r="JX873" s="1"/>
      <c r="JY873" s="1"/>
      <c r="JZ873" s="1"/>
      <c r="KA873" s="1"/>
      <c r="KB873" s="1"/>
      <c r="KC873" s="1"/>
      <c r="KD873" s="1"/>
      <c r="KE873" s="1"/>
      <c r="KF873" s="1"/>
      <c r="KG873" s="1"/>
      <c r="KH873" s="1"/>
      <c r="KI873" s="1"/>
      <c r="KJ873" s="1"/>
      <c r="KK873" s="1"/>
      <c r="KL873" s="1"/>
      <c r="KM873" s="1"/>
      <c r="KN873" s="1"/>
      <c r="KO873" s="1"/>
      <c r="KP873" s="1"/>
      <c r="KQ873" s="1"/>
      <c r="KR873" s="1"/>
      <c r="KS873" s="1"/>
      <c r="KT873" s="1"/>
      <c r="KU873" s="1"/>
      <c r="KV873" s="1"/>
    </row>
    <row r="874" spans="1:308"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c r="JW874" s="1"/>
      <c r="JX874" s="1"/>
      <c r="JY874" s="1"/>
      <c r="JZ874" s="1"/>
      <c r="KA874" s="1"/>
      <c r="KB874" s="1"/>
      <c r="KC874" s="1"/>
      <c r="KD874" s="1"/>
      <c r="KE874" s="1"/>
      <c r="KF874" s="1"/>
      <c r="KG874" s="1"/>
      <c r="KH874" s="1"/>
      <c r="KI874" s="1"/>
      <c r="KJ874" s="1"/>
      <c r="KK874" s="1"/>
      <c r="KL874" s="1"/>
      <c r="KM874" s="1"/>
      <c r="KN874" s="1"/>
      <c r="KO874" s="1"/>
      <c r="KP874" s="1"/>
      <c r="KQ874" s="1"/>
      <c r="KR874" s="1"/>
      <c r="KS874" s="1"/>
      <c r="KT874" s="1"/>
      <c r="KU874" s="1"/>
      <c r="KV874" s="1"/>
    </row>
    <row r="875" spans="1:308"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c r="JW875" s="1"/>
      <c r="JX875" s="1"/>
      <c r="JY875" s="1"/>
      <c r="JZ875" s="1"/>
      <c r="KA875" s="1"/>
      <c r="KB875" s="1"/>
      <c r="KC875" s="1"/>
      <c r="KD875" s="1"/>
      <c r="KE875" s="1"/>
      <c r="KF875" s="1"/>
      <c r="KG875" s="1"/>
      <c r="KH875" s="1"/>
      <c r="KI875" s="1"/>
      <c r="KJ875" s="1"/>
      <c r="KK875" s="1"/>
      <c r="KL875" s="1"/>
      <c r="KM875" s="1"/>
      <c r="KN875" s="1"/>
      <c r="KO875" s="1"/>
      <c r="KP875" s="1"/>
      <c r="KQ875" s="1"/>
      <c r="KR875" s="1"/>
      <c r="KS875" s="1"/>
      <c r="KT875" s="1"/>
      <c r="KU875" s="1"/>
      <c r="KV875" s="1"/>
    </row>
    <row r="876" spans="1:308"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c r="JW876" s="1"/>
      <c r="JX876" s="1"/>
      <c r="JY876" s="1"/>
      <c r="JZ876" s="1"/>
      <c r="KA876" s="1"/>
      <c r="KB876" s="1"/>
      <c r="KC876" s="1"/>
      <c r="KD876" s="1"/>
      <c r="KE876" s="1"/>
      <c r="KF876" s="1"/>
      <c r="KG876" s="1"/>
      <c r="KH876" s="1"/>
      <c r="KI876" s="1"/>
      <c r="KJ876" s="1"/>
      <c r="KK876" s="1"/>
      <c r="KL876" s="1"/>
      <c r="KM876" s="1"/>
      <c r="KN876" s="1"/>
      <c r="KO876" s="1"/>
      <c r="KP876" s="1"/>
      <c r="KQ876" s="1"/>
      <c r="KR876" s="1"/>
      <c r="KS876" s="1"/>
      <c r="KT876" s="1"/>
      <c r="KU876" s="1"/>
      <c r="KV876" s="1"/>
    </row>
    <row r="877" spans="1:308"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c r="JW877" s="1"/>
      <c r="JX877" s="1"/>
      <c r="JY877" s="1"/>
      <c r="JZ877" s="1"/>
      <c r="KA877" s="1"/>
      <c r="KB877" s="1"/>
      <c r="KC877" s="1"/>
      <c r="KD877" s="1"/>
      <c r="KE877" s="1"/>
      <c r="KF877" s="1"/>
      <c r="KG877" s="1"/>
      <c r="KH877" s="1"/>
      <c r="KI877" s="1"/>
      <c r="KJ877" s="1"/>
      <c r="KK877" s="1"/>
      <c r="KL877" s="1"/>
      <c r="KM877" s="1"/>
      <c r="KN877" s="1"/>
      <c r="KO877" s="1"/>
      <c r="KP877" s="1"/>
      <c r="KQ877" s="1"/>
      <c r="KR877" s="1"/>
      <c r="KS877" s="1"/>
      <c r="KT877" s="1"/>
      <c r="KU877" s="1"/>
      <c r="KV877" s="1"/>
    </row>
    <row r="878" spans="1:308"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c r="JW878" s="1"/>
      <c r="JX878" s="1"/>
      <c r="JY878" s="1"/>
      <c r="JZ878" s="1"/>
      <c r="KA878" s="1"/>
      <c r="KB878" s="1"/>
      <c r="KC878" s="1"/>
      <c r="KD878" s="1"/>
      <c r="KE878" s="1"/>
      <c r="KF878" s="1"/>
      <c r="KG878" s="1"/>
      <c r="KH878" s="1"/>
      <c r="KI878" s="1"/>
      <c r="KJ878" s="1"/>
      <c r="KK878" s="1"/>
      <c r="KL878" s="1"/>
      <c r="KM878" s="1"/>
      <c r="KN878" s="1"/>
      <c r="KO878" s="1"/>
      <c r="KP878" s="1"/>
      <c r="KQ878" s="1"/>
      <c r="KR878" s="1"/>
      <c r="KS878" s="1"/>
      <c r="KT878" s="1"/>
      <c r="KU878" s="1"/>
      <c r="KV878" s="1"/>
    </row>
    <row r="879" spans="1:308"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c r="JW879" s="1"/>
      <c r="JX879" s="1"/>
      <c r="JY879" s="1"/>
      <c r="JZ879" s="1"/>
      <c r="KA879" s="1"/>
      <c r="KB879" s="1"/>
      <c r="KC879" s="1"/>
      <c r="KD879" s="1"/>
      <c r="KE879" s="1"/>
      <c r="KF879" s="1"/>
      <c r="KG879" s="1"/>
      <c r="KH879" s="1"/>
      <c r="KI879" s="1"/>
      <c r="KJ879" s="1"/>
      <c r="KK879" s="1"/>
      <c r="KL879" s="1"/>
      <c r="KM879" s="1"/>
      <c r="KN879" s="1"/>
      <c r="KO879" s="1"/>
      <c r="KP879" s="1"/>
      <c r="KQ879" s="1"/>
      <c r="KR879" s="1"/>
      <c r="KS879" s="1"/>
      <c r="KT879" s="1"/>
      <c r="KU879" s="1"/>
      <c r="KV879" s="1"/>
    </row>
    <row r="880" spans="1:308"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c r="JW880" s="1"/>
      <c r="JX880" s="1"/>
      <c r="JY880" s="1"/>
      <c r="JZ880" s="1"/>
      <c r="KA880" s="1"/>
      <c r="KB880" s="1"/>
      <c r="KC880" s="1"/>
      <c r="KD880" s="1"/>
      <c r="KE880" s="1"/>
      <c r="KF880" s="1"/>
      <c r="KG880" s="1"/>
      <c r="KH880" s="1"/>
      <c r="KI880" s="1"/>
      <c r="KJ880" s="1"/>
      <c r="KK880" s="1"/>
      <c r="KL880" s="1"/>
      <c r="KM880" s="1"/>
      <c r="KN880" s="1"/>
      <c r="KO880" s="1"/>
      <c r="KP880" s="1"/>
      <c r="KQ880" s="1"/>
      <c r="KR880" s="1"/>
      <c r="KS880" s="1"/>
      <c r="KT880" s="1"/>
      <c r="KU880" s="1"/>
      <c r="KV880" s="1"/>
    </row>
    <row r="881" spans="1:308"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c r="JW881" s="1"/>
      <c r="JX881" s="1"/>
      <c r="JY881" s="1"/>
      <c r="JZ881" s="1"/>
      <c r="KA881" s="1"/>
      <c r="KB881" s="1"/>
      <c r="KC881" s="1"/>
      <c r="KD881" s="1"/>
      <c r="KE881" s="1"/>
      <c r="KF881" s="1"/>
      <c r="KG881" s="1"/>
      <c r="KH881" s="1"/>
      <c r="KI881" s="1"/>
      <c r="KJ881" s="1"/>
      <c r="KK881" s="1"/>
      <c r="KL881" s="1"/>
      <c r="KM881" s="1"/>
      <c r="KN881" s="1"/>
      <c r="KO881" s="1"/>
      <c r="KP881" s="1"/>
      <c r="KQ881" s="1"/>
      <c r="KR881" s="1"/>
      <c r="KS881" s="1"/>
      <c r="KT881" s="1"/>
      <c r="KU881" s="1"/>
      <c r="KV881" s="1"/>
    </row>
    <row r="882" spans="1:308"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c r="JW882" s="1"/>
      <c r="JX882" s="1"/>
      <c r="JY882" s="1"/>
      <c r="JZ882" s="1"/>
      <c r="KA882" s="1"/>
      <c r="KB882" s="1"/>
      <c r="KC882" s="1"/>
      <c r="KD882" s="1"/>
      <c r="KE882" s="1"/>
      <c r="KF882" s="1"/>
      <c r="KG882" s="1"/>
      <c r="KH882" s="1"/>
      <c r="KI882" s="1"/>
      <c r="KJ882" s="1"/>
      <c r="KK882" s="1"/>
      <c r="KL882" s="1"/>
      <c r="KM882" s="1"/>
      <c r="KN882" s="1"/>
      <c r="KO882" s="1"/>
      <c r="KP882" s="1"/>
      <c r="KQ882" s="1"/>
      <c r="KR882" s="1"/>
      <c r="KS882" s="1"/>
      <c r="KT882" s="1"/>
      <c r="KU882" s="1"/>
      <c r="KV882" s="1"/>
    </row>
    <row r="883" spans="1:308"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c r="JW883" s="1"/>
      <c r="JX883" s="1"/>
      <c r="JY883" s="1"/>
      <c r="JZ883" s="1"/>
      <c r="KA883" s="1"/>
      <c r="KB883" s="1"/>
      <c r="KC883" s="1"/>
      <c r="KD883" s="1"/>
      <c r="KE883" s="1"/>
      <c r="KF883" s="1"/>
      <c r="KG883" s="1"/>
      <c r="KH883" s="1"/>
      <c r="KI883" s="1"/>
      <c r="KJ883" s="1"/>
      <c r="KK883" s="1"/>
      <c r="KL883" s="1"/>
      <c r="KM883" s="1"/>
      <c r="KN883" s="1"/>
      <c r="KO883" s="1"/>
      <c r="KP883" s="1"/>
      <c r="KQ883" s="1"/>
      <c r="KR883" s="1"/>
      <c r="KS883" s="1"/>
      <c r="KT883" s="1"/>
      <c r="KU883" s="1"/>
      <c r="KV883" s="1"/>
    </row>
    <row r="884" spans="1:308"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c r="JW884" s="1"/>
      <c r="JX884" s="1"/>
      <c r="JY884" s="1"/>
      <c r="JZ884" s="1"/>
      <c r="KA884" s="1"/>
      <c r="KB884" s="1"/>
      <c r="KC884" s="1"/>
      <c r="KD884" s="1"/>
      <c r="KE884" s="1"/>
      <c r="KF884" s="1"/>
      <c r="KG884" s="1"/>
      <c r="KH884" s="1"/>
      <c r="KI884" s="1"/>
      <c r="KJ884" s="1"/>
      <c r="KK884" s="1"/>
      <c r="KL884" s="1"/>
      <c r="KM884" s="1"/>
      <c r="KN884" s="1"/>
      <c r="KO884" s="1"/>
      <c r="KP884" s="1"/>
      <c r="KQ884" s="1"/>
      <c r="KR884" s="1"/>
      <c r="KS884" s="1"/>
      <c r="KT884" s="1"/>
      <c r="KU884" s="1"/>
      <c r="KV884" s="1"/>
    </row>
    <row r="885" spans="1:308"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c r="JW885" s="1"/>
      <c r="JX885" s="1"/>
      <c r="JY885" s="1"/>
      <c r="JZ885" s="1"/>
      <c r="KA885" s="1"/>
      <c r="KB885" s="1"/>
      <c r="KC885" s="1"/>
      <c r="KD885" s="1"/>
      <c r="KE885" s="1"/>
      <c r="KF885" s="1"/>
      <c r="KG885" s="1"/>
      <c r="KH885" s="1"/>
      <c r="KI885" s="1"/>
      <c r="KJ885" s="1"/>
      <c r="KK885" s="1"/>
      <c r="KL885" s="1"/>
      <c r="KM885" s="1"/>
      <c r="KN885" s="1"/>
      <c r="KO885" s="1"/>
      <c r="KP885" s="1"/>
      <c r="KQ885" s="1"/>
      <c r="KR885" s="1"/>
      <c r="KS885" s="1"/>
      <c r="KT885" s="1"/>
      <c r="KU885" s="1"/>
      <c r="KV885" s="1"/>
    </row>
    <row r="886" spans="1:308"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c r="JW886" s="1"/>
      <c r="JX886" s="1"/>
      <c r="JY886" s="1"/>
      <c r="JZ886" s="1"/>
      <c r="KA886" s="1"/>
      <c r="KB886" s="1"/>
      <c r="KC886" s="1"/>
      <c r="KD886" s="1"/>
      <c r="KE886" s="1"/>
      <c r="KF886" s="1"/>
      <c r="KG886" s="1"/>
      <c r="KH886" s="1"/>
      <c r="KI886" s="1"/>
      <c r="KJ886" s="1"/>
      <c r="KK886" s="1"/>
      <c r="KL886" s="1"/>
      <c r="KM886" s="1"/>
      <c r="KN886" s="1"/>
      <c r="KO886" s="1"/>
      <c r="KP886" s="1"/>
      <c r="KQ886" s="1"/>
      <c r="KR886" s="1"/>
      <c r="KS886" s="1"/>
      <c r="KT886" s="1"/>
      <c r="KU886" s="1"/>
      <c r="KV886" s="1"/>
    </row>
    <row r="887" spans="1:308"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c r="JW887" s="1"/>
      <c r="JX887" s="1"/>
      <c r="JY887" s="1"/>
      <c r="JZ887" s="1"/>
      <c r="KA887" s="1"/>
      <c r="KB887" s="1"/>
      <c r="KC887" s="1"/>
      <c r="KD887" s="1"/>
      <c r="KE887" s="1"/>
      <c r="KF887" s="1"/>
      <c r="KG887" s="1"/>
      <c r="KH887" s="1"/>
      <c r="KI887" s="1"/>
      <c r="KJ887" s="1"/>
      <c r="KK887" s="1"/>
      <c r="KL887" s="1"/>
      <c r="KM887" s="1"/>
      <c r="KN887" s="1"/>
      <c r="KO887" s="1"/>
      <c r="KP887" s="1"/>
      <c r="KQ887" s="1"/>
      <c r="KR887" s="1"/>
      <c r="KS887" s="1"/>
      <c r="KT887" s="1"/>
      <c r="KU887" s="1"/>
      <c r="KV887" s="1"/>
    </row>
    <row r="888" spans="1:308"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c r="JW888" s="1"/>
      <c r="JX888" s="1"/>
      <c r="JY888" s="1"/>
      <c r="JZ888" s="1"/>
      <c r="KA888" s="1"/>
      <c r="KB888" s="1"/>
      <c r="KC888" s="1"/>
      <c r="KD888" s="1"/>
      <c r="KE888" s="1"/>
      <c r="KF888" s="1"/>
      <c r="KG888" s="1"/>
      <c r="KH888" s="1"/>
      <c r="KI888" s="1"/>
      <c r="KJ888" s="1"/>
      <c r="KK888" s="1"/>
      <c r="KL888" s="1"/>
      <c r="KM888" s="1"/>
      <c r="KN888" s="1"/>
      <c r="KO888" s="1"/>
      <c r="KP888" s="1"/>
      <c r="KQ888" s="1"/>
      <c r="KR888" s="1"/>
      <c r="KS888" s="1"/>
      <c r="KT888" s="1"/>
      <c r="KU888" s="1"/>
      <c r="KV888" s="1"/>
    </row>
    <row r="889" spans="1:308"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c r="JW889" s="1"/>
      <c r="JX889" s="1"/>
      <c r="JY889" s="1"/>
      <c r="JZ889" s="1"/>
      <c r="KA889" s="1"/>
      <c r="KB889" s="1"/>
      <c r="KC889" s="1"/>
      <c r="KD889" s="1"/>
      <c r="KE889" s="1"/>
      <c r="KF889" s="1"/>
      <c r="KG889" s="1"/>
      <c r="KH889" s="1"/>
      <c r="KI889" s="1"/>
      <c r="KJ889" s="1"/>
      <c r="KK889" s="1"/>
      <c r="KL889" s="1"/>
      <c r="KM889" s="1"/>
      <c r="KN889" s="1"/>
      <c r="KO889" s="1"/>
      <c r="KP889" s="1"/>
      <c r="KQ889" s="1"/>
      <c r="KR889" s="1"/>
      <c r="KS889" s="1"/>
      <c r="KT889" s="1"/>
      <c r="KU889" s="1"/>
      <c r="KV889" s="1"/>
    </row>
    <row r="890" spans="1:308"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c r="JW890" s="1"/>
      <c r="JX890" s="1"/>
      <c r="JY890" s="1"/>
      <c r="JZ890" s="1"/>
      <c r="KA890" s="1"/>
      <c r="KB890" s="1"/>
      <c r="KC890" s="1"/>
      <c r="KD890" s="1"/>
      <c r="KE890" s="1"/>
      <c r="KF890" s="1"/>
      <c r="KG890" s="1"/>
      <c r="KH890" s="1"/>
      <c r="KI890" s="1"/>
      <c r="KJ890" s="1"/>
      <c r="KK890" s="1"/>
      <c r="KL890" s="1"/>
      <c r="KM890" s="1"/>
      <c r="KN890" s="1"/>
      <c r="KO890" s="1"/>
      <c r="KP890" s="1"/>
      <c r="KQ890" s="1"/>
      <c r="KR890" s="1"/>
      <c r="KS890" s="1"/>
      <c r="KT890" s="1"/>
      <c r="KU890" s="1"/>
      <c r="KV890" s="1"/>
    </row>
    <row r="891" spans="1:308"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c r="JW891" s="1"/>
      <c r="JX891" s="1"/>
      <c r="JY891" s="1"/>
      <c r="JZ891" s="1"/>
      <c r="KA891" s="1"/>
      <c r="KB891" s="1"/>
      <c r="KC891" s="1"/>
      <c r="KD891" s="1"/>
      <c r="KE891" s="1"/>
      <c r="KF891" s="1"/>
      <c r="KG891" s="1"/>
      <c r="KH891" s="1"/>
      <c r="KI891" s="1"/>
      <c r="KJ891" s="1"/>
      <c r="KK891" s="1"/>
      <c r="KL891" s="1"/>
      <c r="KM891" s="1"/>
      <c r="KN891" s="1"/>
      <c r="KO891" s="1"/>
      <c r="KP891" s="1"/>
      <c r="KQ891" s="1"/>
      <c r="KR891" s="1"/>
      <c r="KS891" s="1"/>
      <c r="KT891" s="1"/>
      <c r="KU891" s="1"/>
      <c r="KV891" s="1"/>
    </row>
    <row r="892" spans="1:308"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c r="JW892" s="1"/>
      <c r="JX892" s="1"/>
      <c r="JY892" s="1"/>
      <c r="JZ892" s="1"/>
      <c r="KA892" s="1"/>
      <c r="KB892" s="1"/>
      <c r="KC892" s="1"/>
      <c r="KD892" s="1"/>
      <c r="KE892" s="1"/>
      <c r="KF892" s="1"/>
      <c r="KG892" s="1"/>
      <c r="KH892" s="1"/>
      <c r="KI892" s="1"/>
      <c r="KJ892" s="1"/>
      <c r="KK892" s="1"/>
      <c r="KL892" s="1"/>
      <c r="KM892" s="1"/>
      <c r="KN892" s="1"/>
      <c r="KO892" s="1"/>
      <c r="KP892" s="1"/>
      <c r="KQ892" s="1"/>
      <c r="KR892" s="1"/>
      <c r="KS892" s="1"/>
      <c r="KT892" s="1"/>
      <c r="KU892" s="1"/>
      <c r="KV892" s="1"/>
    </row>
    <row r="893" spans="1:308"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c r="JW893" s="1"/>
      <c r="JX893" s="1"/>
      <c r="JY893" s="1"/>
      <c r="JZ893" s="1"/>
      <c r="KA893" s="1"/>
      <c r="KB893" s="1"/>
      <c r="KC893" s="1"/>
      <c r="KD893" s="1"/>
      <c r="KE893" s="1"/>
      <c r="KF893" s="1"/>
      <c r="KG893" s="1"/>
      <c r="KH893" s="1"/>
      <c r="KI893" s="1"/>
      <c r="KJ893" s="1"/>
      <c r="KK893" s="1"/>
      <c r="KL893" s="1"/>
      <c r="KM893" s="1"/>
      <c r="KN893" s="1"/>
      <c r="KO893" s="1"/>
      <c r="KP893" s="1"/>
      <c r="KQ893" s="1"/>
      <c r="KR893" s="1"/>
      <c r="KS893" s="1"/>
      <c r="KT893" s="1"/>
      <c r="KU893" s="1"/>
      <c r="KV893" s="1"/>
    </row>
    <row r="894" spans="1:308"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c r="JW894" s="1"/>
      <c r="JX894" s="1"/>
      <c r="JY894" s="1"/>
      <c r="JZ894" s="1"/>
      <c r="KA894" s="1"/>
      <c r="KB894" s="1"/>
      <c r="KC894" s="1"/>
      <c r="KD894" s="1"/>
      <c r="KE894" s="1"/>
      <c r="KF894" s="1"/>
      <c r="KG894" s="1"/>
      <c r="KH894" s="1"/>
      <c r="KI894" s="1"/>
      <c r="KJ894" s="1"/>
      <c r="KK894" s="1"/>
      <c r="KL894" s="1"/>
      <c r="KM894" s="1"/>
      <c r="KN894" s="1"/>
      <c r="KO894" s="1"/>
      <c r="KP894" s="1"/>
      <c r="KQ894" s="1"/>
      <c r="KR894" s="1"/>
      <c r="KS894" s="1"/>
      <c r="KT894" s="1"/>
      <c r="KU894" s="1"/>
      <c r="KV894" s="1"/>
    </row>
    <row r="895" spans="1:308"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c r="JW895" s="1"/>
      <c r="JX895" s="1"/>
      <c r="JY895" s="1"/>
      <c r="JZ895" s="1"/>
      <c r="KA895" s="1"/>
      <c r="KB895" s="1"/>
      <c r="KC895" s="1"/>
      <c r="KD895" s="1"/>
      <c r="KE895" s="1"/>
      <c r="KF895" s="1"/>
      <c r="KG895" s="1"/>
      <c r="KH895" s="1"/>
      <c r="KI895" s="1"/>
      <c r="KJ895" s="1"/>
      <c r="KK895" s="1"/>
      <c r="KL895" s="1"/>
      <c r="KM895" s="1"/>
      <c r="KN895" s="1"/>
      <c r="KO895" s="1"/>
      <c r="KP895" s="1"/>
      <c r="KQ895" s="1"/>
      <c r="KR895" s="1"/>
      <c r="KS895" s="1"/>
      <c r="KT895" s="1"/>
      <c r="KU895" s="1"/>
      <c r="KV895" s="1"/>
    </row>
    <row r="896" spans="1:308"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c r="JW896" s="1"/>
      <c r="JX896" s="1"/>
      <c r="JY896" s="1"/>
      <c r="JZ896" s="1"/>
      <c r="KA896" s="1"/>
      <c r="KB896" s="1"/>
      <c r="KC896" s="1"/>
      <c r="KD896" s="1"/>
      <c r="KE896" s="1"/>
      <c r="KF896" s="1"/>
      <c r="KG896" s="1"/>
      <c r="KH896" s="1"/>
      <c r="KI896" s="1"/>
      <c r="KJ896" s="1"/>
      <c r="KK896" s="1"/>
      <c r="KL896" s="1"/>
      <c r="KM896" s="1"/>
      <c r="KN896" s="1"/>
      <c r="KO896" s="1"/>
      <c r="KP896" s="1"/>
      <c r="KQ896" s="1"/>
      <c r="KR896" s="1"/>
      <c r="KS896" s="1"/>
      <c r="KT896" s="1"/>
      <c r="KU896" s="1"/>
      <c r="KV896" s="1"/>
    </row>
    <row r="897" spans="1:308"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c r="JW897" s="1"/>
      <c r="JX897" s="1"/>
      <c r="JY897" s="1"/>
      <c r="JZ897" s="1"/>
      <c r="KA897" s="1"/>
      <c r="KB897" s="1"/>
      <c r="KC897" s="1"/>
      <c r="KD897" s="1"/>
      <c r="KE897" s="1"/>
      <c r="KF897" s="1"/>
      <c r="KG897" s="1"/>
      <c r="KH897" s="1"/>
      <c r="KI897" s="1"/>
      <c r="KJ897" s="1"/>
      <c r="KK897" s="1"/>
      <c r="KL897" s="1"/>
      <c r="KM897" s="1"/>
      <c r="KN897" s="1"/>
      <c r="KO897" s="1"/>
      <c r="KP897" s="1"/>
      <c r="KQ897" s="1"/>
      <c r="KR897" s="1"/>
      <c r="KS897" s="1"/>
      <c r="KT897" s="1"/>
      <c r="KU897" s="1"/>
      <c r="KV897" s="1"/>
    </row>
    <row r="898" spans="1:308"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c r="JW898" s="1"/>
      <c r="JX898" s="1"/>
      <c r="JY898" s="1"/>
      <c r="JZ898" s="1"/>
      <c r="KA898" s="1"/>
      <c r="KB898" s="1"/>
      <c r="KC898" s="1"/>
      <c r="KD898" s="1"/>
      <c r="KE898" s="1"/>
      <c r="KF898" s="1"/>
      <c r="KG898" s="1"/>
      <c r="KH898" s="1"/>
      <c r="KI898" s="1"/>
      <c r="KJ898" s="1"/>
      <c r="KK898" s="1"/>
      <c r="KL898" s="1"/>
      <c r="KM898" s="1"/>
      <c r="KN898" s="1"/>
      <c r="KO898" s="1"/>
      <c r="KP898" s="1"/>
      <c r="KQ898" s="1"/>
      <c r="KR898" s="1"/>
      <c r="KS898" s="1"/>
      <c r="KT898" s="1"/>
      <c r="KU898" s="1"/>
      <c r="KV898" s="1"/>
    </row>
    <row r="899" spans="1:308"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c r="JW899" s="1"/>
      <c r="JX899" s="1"/>
      <c r="JY899" s="1"/>
      <c r="JZ899" s="1"/>
      <c r="KA899" s="1"/>
      <c r="KB899" s="1"/>
      <c r="KC899" s="1"/>
      <c r="KD899" s="1"/>
      <c r="KE899" s="1"/>
      <c r="KF899" s="1"/>
      <c r="KG899" s="1"/>
      <c r="KH899" s="1"/>
      <c r="KI899" s="1"/>
      <c r="KJ899" s="1"/>
      <c r="KK899" s="1"/>
      <c r="KL899" s="1"/>
      <c r="KM899" s="1"/>
      <c r="KN899" s="1"/>
      <c r="KO899" s="1"/>
      <c r="KP899" s="1"/>
      <c r="KQ899" s="1"/>
      <c r="KR899" s="1"/>
      <c r="KS899" s="1"/>
      <c r="KT899" s="1"/>
      <c r="KU899" s="1"/>
      <c r="KV899" s="1"/>
    </row>
    <row r="900" spans="1:308"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c r="JW900" s="1"/>
      <c r="JX900" s="1"/>
      <c r="JY900" s="1"/>
      <c r="JZ900" s="1"/>
      <c r="KA900" s="1"/>
      <c r="KB900" s="1"/>
      <c r="KC900" s="1"/>
      <c r="KD900" s="1"/>
      <c r="KE900" s="1"/>
      <c r="KF900" s="1"/>
      <c r="KG900" s="1"/>
      <c r="KH900" s="1"/>
      <c r="KI900" s="1"/>
      <c r="KJ900" s="1"/>
      <c r="KK900" s="1"/>
      <c r="KL900" s="1"/>
      <c r="KM900" s="1"/>
      <c r="KN900" s="1"/>
      <c r="KO900" s="1"/>
      <c r="KP900" s="1"/>
      <c r="KQ900" s="1"/>
      <c r="KR900" s="1"/>
      <c r="KS900" s="1"/>
      <c r="KT900" s="1"/>
      <c r="KU900" s="1"/>
      <c r="KV900" s="1"/>
    </row>
    <row r="901" spans="1:308"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c r="JW901" s="1"/>
      <c r="JX901" s="1"/>
      <c r="JY901" s="1"/>
      <c r="JZ901" s="1"/>
      <c r="KA901" s="1"/>
      <c r="KB901" s="1"/>
      <c r="KC901" s="1"/>
      <c r="KD901" s="1"/>
      <c r="KE901" s="1"/>
      <c r="KF901" s="1"/>
      <c r="KG901" s="1"/>
      <c r="KH901" s="1"/>
      <c r="KI901" s="1"/>
      <c r="KJ901" s="1"/>
      <c r="KK901" s="1"/>
      <c r="KL901" s="1"/>
      <c r="KM901" s="1"/>
      <c r="KN901" s="1"/>
      <c r="KO901" s="1"/>
      <c r="KP901" s="1"/>
      <c r="KQ901" s="1"/>
      <c r="KR901" s="1"/>
      <c r="KS901" s="1"/>
      <c r="KT901" s="1"/>
      <c r="KU901" s="1"/>
      <c r="KV901" s="1"/>
    </row>
    <row r="902" spans="1:308"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c r="JW902" s="1"/>
      <c r="JX902" s="1"/>
      <c r="JY902" s="1"/>
      <c r="JZ902" s="1"/>
      <c r="KA902" s="1"/>
      <c r="KB902" s="1"/>
      <c r="KC902" s="1"/>
      <c r="KD902" s="1"/>
      <c r="KE902" s="1"/>
      <c r="KF902" s="1"/>
      <c r="KG902" s="1"/>
      <c r="KH902" s="1"/>
      <c r="KI902" s="1"/>
      <c r="KJ902" s="1"/>
      <c r="KK902" s="1"/>
      <c r="KL902" s="1"/>
      <c r="KM902" s="1"/>
      <c r="KN902" s="1"/>
      <c r="KO902" s="1"/>
      <c r="KP902" s="1"/>
      <c r="KQ902" s="1"/>
      <c r="KR902" s="1"/>
      <c r="KS902" s="1"/>
      <c r="KT902" s="1"/>
      <c r="KU902" s="1"/>
      <c r="KV902" s="1"/>
    </row>
    <row r="903" spans="1:308"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c r="JW903" s="1"/>
      <c r="JX903" s="1"/>
      <c r="JY903" s="1"/>
      <c r="JZ903" s="1"/>
      <c r="KA903" s="1"/>
      <c r="KB903" s="1"/>
      <c r="KC903" s="1"/>
      <c r="KD903" s="1"/>
      <c r="KE903" s="1"/>
      <c r="KF903" s="1"/>
      <c r="KG903" s="1"/>
      <c r="KH903" s="1"/>
      <c r="KI903" s="1"/>
      <c r="KJ903" s="1"/>
      <c r="KK903" s="1"/>
      <c r="KL903" s="1"/>
      <c r="KM903" s="1"/>
      <c r="KN903" s="1"/>
      <c r="KO903" s="1"/>
      <c r="KP903" s="1"/>
      <c r="KQ903" s="1"/>
      <c r="KR903" s="1"/>
      <c r="KS903" s="1"/>
      <c r="KT903" s="1"/>
      <c r="KU903" s="1"/>
      <c r="KV903" s="1"/>
    </row>
    <row r="904" spans="1:308"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c r="JW904" s="1"/>
      <c r="JX904" s="1"/>
      <c r="JY904" s="1"/>
      <c r="JZ904" s="1"/>
      <c r="KA904" s="1"/>
      <c r="KB904" s="1"/>
      <c r="KC904" s="1"/>
      <c r="KD904" s="1"/>
      <c r="KE904" s="1"/>
      <c r="KF904" s="1"/>
      <c r="KG904" s="1"/>
      <c r="KH904" s="1"/>
      <c r="KI904" s="1"/>
      <c r="KJ904" s="1"/>
      <c r="KK904" s="1"/>
      <c r="KL904" s="1"/>
      <c r="KM904" s="1"/>
      <c r="KN904" s="1"/>
      <c r="KO904" s="1"/>
      <c r="KP904" s="1"/>
      <c r="KQ904" s="1"/>
      <c r="KR904" s="1"/>
      <c r="KS904" s="1"/>
      <c r="KT904" s="1"/>
      <c r="KU904" s="1"/>
      <c r="KV904" s="1"/>
    </row>
    <row r="905" spans="1:308"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c r="JW905" s="1"/>
      <c r="JX905" s="1"/>
      <c r="JY905" s="1"/>
      <c r="JZ905" s="1"/>
      <c r="KA905" s="1"/>
      <c r="KB905" s="1"/>
      <c r="KC905" s="1"/>
      <c r="KD905" s="1"/>
      <c r="KE905" s="1"/>
      <c r="KF905" s="1"/>
      <c r="KG905" s="1"/>
      <c r="KH905" s="1"/>
      <c r="KI905" s="1"/>
      <c r="KJ905" s="1"/>
      <c r="KK905" s="1"/>
      <c r="KL905" s="1"/>
      <c r="KM905" s="1"/>
      <c r="KN905" s="1"/>
      <c r="KO905" s="1"/>
      <c r="KP905" s="1"/>
      <c r="KQ905" s="1"/>
      <c r="KR905" s="1"/>
      <c r="KS905" s="1"/>
      <c r="KT905" s="1"/>
      <c r="KU905" s="1"/>
      <c r="KV905" s="1"/>
    </row>
    <row r="906" spans="1:308"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c r="JW906" s="1"/>
      <c r="JX906" s="1"/>
      <c r="JY906" s="1"/>
      <c r="JZ906" s="1"/>
      <c r="KA906" s="1"/>
      <c r="KB906" s="1"/>
      <c r="KC906" s="1"/>
      <c r="KD906" s="1"/>
      <c r="KE906" s="1"/>
      <c r="KF906" s="1"/>
      <c r="KG906" s="1"/>
      <c r="KH906" s="1"/>
      <c r="KI906" s="1"/>
      <c r="KJ906" s="1"/>
      <c r="KK906" s="1"/>
      <c r="KL906" s="1"/>
      <c r="KM906" s="1"/>
      <c r="KN906" s="1"/>
      <c r="KO906" s="1"/>
      <c r="KP906" s="1"/>
      <c r="KQ906" s="1"/>
      <c r="KR906" s="1"/>
      <c r="KS906" s="1"/>
      <c r="KT906" s="1"/>
      <c r="KU906" s="1"/>
      <c r="KV906" s="1"/>
    </row>
    <row r="907" spans="1:308"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c r="JW907" s="1"/>
      <c r="JX907" s="1"/>
      <c r="JY907" s="1"/>
      <c r="JZ907" s="1"/>
      <c r="KA907" s="1"/>
      <c r="KB907" s="1"/>
      <c r="KC907" s="1"/>
      <c r="KD907" s="1"/>
      <c r="KE907" s="1"/>
      <c r="KF907" s="1"/>
      <c r="KG907" s="1"/>
      <c r="KH907" s="1"/>
      <c r="KI907" s="1"/>
      <c r="KJ907" s="1"/>
      <c r="KK907" s="1"/>
      <c r="KL907" s="1"/>
      <c r="KM907" s="1"/>
      <c r="KN907" s="1"/>
      <c r="KO907" s="1"/>
      <c r="KP907" s="1"/>
      <c r="KQ907" s="1"/>
      <c r="KR907" s="1"/>
      <c r="KS907" s="1"/>
      <c r="KT907" s="1"/>
      <c r="KU907" s="1"/>
      <c r="KV907" s="1"/>
    </row>
    <row r="908" spans="1:308"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c r="JW908" s="1"/>
      <c r="JX908" s="1"/>
      <c r="JY908" s="1"/>
      <c r="JZ908" s="1"/>
      <c r="KA908" s="1"/>
      <c r="KB908" s="1"/>
      <c r="KC908" s="1"/>
      <c r="KD908" s="1"/>
      <c r="KE908" s="1"/>
      <c r="KF908" s="1"/>
      <c r="KG908" s="1"/>
      <c r="KH908" s="1"/>
      <c r="KI908" s="1"/>
      <c r="KJ908" s="1"/>
      <c r="KK908" s="1"/>
      <c r="KL908" s="1"/>
      <c r="KM908" s="1"/>
      <c r="KN908" s="1"/>
      <c r="KO908" s="1"/>
      <c r="KP908" s="1"/>
      <c r="KQ908" s="1"/>
      <c r="KR908" s="1"/>
      <c r="KS908" s="1"/>
      <c r="KT908" s="1"/>
      <c r="KU908" s="1"/>
      <c r="KV908" s="1"/>
    </row>
    <row r="909" spans="1:308"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c r="JW909" s="1"/>
      <c r="JX909" s="1"/>
      <c r="JY909" s="1"/>
      <c r="JZ909" s="1"/>
      <c r="KA909" s="1"/>
      <c r="KB909" s="1"/>
      <c r="KC909" s="1"/>
      <c r="KD909" s="1"/>
      <c r="KE909" s="1"/>
      <c r="KF909" s="1"/>
      <c r="KG909" s="1"/>
      <c r="KH909" s="1"/>
      <c r="KI909" s="1"/>
      <c r="KJ909" s="1"/>
      <c r="KK909" s="1"/>
      <c r="KL909" s="1"/>
      <c r="KM909" s="1"/>
      <c r="KN909" s="1"/>
      <c r="KO909" s="1"/>
      <c r="KP909" s="1"/>
      <c r="KQ909" s="1"/>
      <c r="KR909" s="1"/>
      <c r="KS909" s="1"/>
      <c r="KT909" s="1"/>
      <c r="KU909" s="1"/>
      <c r="KV909" s="1"/>
    </row>
    <row r="910" spans="1:308"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c r="JW910" s="1"/>
      <c r="JX910" s="1"/>
      <c r="JY910" s="1"/>
      <c r="JZ910" s="1"/>
      <c r="KA910" s="1"/>
      <c r="KB910" s="1"/>
      <c r="KC910" s="1"/>
      <c r="KD910" s="1"/>
      <c r="KE910" s="1"/>
      <c r="KF910" s="1"/>
      <c r="KG910" s="1"/>
      <c r="KH910" s="1"/>
      <c r="KI910" s="1"/>
      <c r="KJ910" s="1"/>
      <c r="KK910" s="1"/>
      <c r="KL910" s="1"/>
      <c r="KM910" s="1"/>
      <c r="KN910" s="1"/>
      <c r="KO910" s="1"/>
      <c r="KP910" s="1"/>
      <c r="KQ910" s="1"/>
      <c r="KR910" s="1"/>
      <c r="KS910" s="1"/>
      <c r="KT910" s="1"/>
      <c r="KU910" s="1"/>
      <c r="KV910" s="1"/>
    </row>
    <row r="911" spans="1:308"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c r="JW911" s="1"/>
      <c r="JX911" s="1"/>
      <c r="JY911" s="1"/>
      <c r="JZ911" s="1"/>
      <c r="KA911" s="1"/>
      <c r="KB911" s="1"/>
      <c r="KC911" s="1"/>
      <c r="KD911" s="1"/>
      <c r="KE911" s="1"/>
      <c r="KF911" s="1"/>
      <c r="KG911" s="1"/>
      <c r="KH911" s="1"/>
      <c r="KI911" s="1"/>
      <c r="KJ911" s="1"/>
      <c r="KK911" s="1"/>
      <c r="KL911" s="1"/>
      <c r="KM911" s="1"/>
      <c r="KN911" s="1"/>
      <c r="KO911" s="1"/>
      <c r="KP911" s="1"/>
      <c r="KQ911" s="1"/>
      <c r="KR911" s="1"/>
      <c r="KS911" s="1"/>
      <c r="KT911" s="1"/>
      <c r="KU911" s="1"/>
      <c r="KV911" s="1"/>
    </row>
    <row r="912" spans="1:308"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c r="JW912" s="1"/>
      <c r="JX912" s="1"/>
      <c r="JY912" s="1"/>
      <c r="JZ912" s="1"/>
      <c r="KA912" s="1"/>
      <c r="KB912" s="1"/>
      <c r="KC912" s="1"/>
      <c r="KD912" s="1"/>
      <c r="KE912" s="1"/>
      <c r="KF912" s="1"/>
      <c r="KG912" s="1"/>
      <c r="KH912" s="1"/>
      <c r="KI912" s="1"/>
      <c r="KJ912" s="1"/>
      <c r="KK912" s="1"/>
      <c r="KL912" s="1"/>
      <c r="KM912" s="1"/>
      <c r="KN912" s="1"/>
      <c r="KO912" s="1"/>
      <c r="KP912" s="1"/>
      <c r="KQ912" s="1"/>
      <c r="KR912" s="1"/>
      <c r="KS912" s="1"/>
      <c r="KT912" s="1"/>
      <c r="KU912" s="1"/>
      <c r="KV912" s="1"/>
    </row>
    <row r="913" spans="1:308"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c r="JW913" s="1"/>
      <c r="JX913" s="1"/>
      <c r="JY913" s="1"/>
      <c r="JZ913" s="1"/>
      <c r="KA913" s="1"/>
      <c r="KB913" s="1"/>
      <c r="KC913" s="1"/>
      <c r="KD913" s="1"/>
      <c r="KE913" s="1"/>
      <c r="KF913" s="1"/>
      <c r="KG913" s="1"/>
      <c r="KH913" s="1"/>
      <c r="KI913" s="1"/>
      <c r="KJ913" s="1"/>
      <c r="KK913" s="1"/>
      <c r="KL913" s="1"/>
      <c r="KM913" s="1"/>
      <c r="KN913" s="1"/>
      <c r="KO913" s="1"/>
      <c r="KP913" s="1"/>
      <c r="KQ913" s="1"/>
      <c r="KR913" s="1"/>
      <c r="KS913" s="1"/>
      <c r="KT913" s="1"/>
      <c r="KU913" s="1"/>
      <c r="KV913" s="1"/>
    </row>
    <row r="914" spans="1:308"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c r="JW914" s="1"/>
      <c r="JX914" s="1"/>
      <c r="JY914" s="1"/>
      <c r="JZ914" s="1"/>
      <c r="KA914" s="1"/>
      <c r="KB914" s="1"/>
      <c r="KC914" s="1"/>
      <c r="KD914" s="1"/>
      <c r="KE914" s="1"/>
      <c r="KF914" s="1"/>
      <c r="KG914" s="1"/>
      <c r="KH914" s="1"/>
      <c r="KI914" s="1"/>
      <c r="KJ914" s="1"/>
      <c r="KK914" s="1"/>
      <c r="KL914" s="1"/>
      <c r="KM914" s="1"/>
      <c r="KN914" s="1"/>
      <c r="KO914" s="1"/>
      <c r="KP914" s="1"/>
      <c r="KQ914" s="1"/>
      <c r="KR914" s="1"/>
      <c r="KS914" s="1"/>
      <c r="KT914" s="1"/>
      <c r="KU914" s="1"/>
      <c r="KV914" s="1"/>
    </row>
    <row r="915" spans="1:308"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c r="JW915" s="1"/>
      <c r="JX915" s="1"/>
      <c r="JY915" s="1"/>
      <c r="JZ915" s="1"/>
      <c r="KA915" s="1"/>
      <c r="KB915" s="1"/>
      <c r="KC915" s="1"/>
      <c r="KD915" s="1"/>
      <c r="KE915" s="1"/>
      <c r="KF915" s="1"/>
      <c r="KG915" s="1"/>
      <c r="KH915" s="1"/>
      <c r="KI915" s="1"/>
      <c r="KJ915" s="1"/>
      <c r="KK915" s="1"/>
      <c r="KL915" s="1"/>
      <c r="KM915" s="1"/>
      <c r="KN915" s="1"/>
      <c r="KO915" s="1"/>
      <c r="KP915" s="1"/>
      <c r="KQ915" s="1"/>
      <c r="KR915" s="1"/>
      <c r="KS915" s="1"/>
      <c r="KT915" s="1"/>
      <c r="KU915" s="1"/>
      <c r="KV915" s="1"/>
    </row>
    <row r="916" spans="1:308"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c r="JW916" s="1"/>
      <c r="JX916" s="1"/>
      <c r="JY916" s="1"/>
      <c r="JZ916" s="1"/>
      <c r="KA916" s="1"/>
      <c r="KB916" s="1"/>
      <c r="KC916" s="1"/>
      <c r="KD916" s="1"/>
      <c r="KE916" s="1"/>
      <c r="KF916" s="1"/>
      <c r="KG916" s="1"/>
      <c r="KH916" s="1"/>
      <c r="KI916" s="1"/>
      <c r="KJ916" s="1"/>
      <c r="KK916" s="1"/>
      <c r="KL916" s="1"/>
      <c r="KM916" s="1"/>
      <c r="KN916" s="1"/>
      <c r="KO916" s="1"/>
      <c r="KP916" s="1"/>
      <c r="KQ916" s="1"/>
      <c r="KR916" s="1"/>
      <c r="KS916" s="1"/>
      <c r="KT916" s="1"/>
      <c r="KU916" s="1"/>
      <c r="KV916" s="1"/>
    </row>
    <row r="917" spans="1:308"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c r="JW917" s="1"/>
      <c r="JX917" s="1"/>
      <c r="JY917" s="1"/>
      <c r="JZ917" s="1"/>
      <c r="KA917" s="1"/>
      <c r="KB917" s="1"/>
      <c r="KC917" s="1"/>
      <c r="KD917" s="1"/>
      <c r="KE917" s="1"/>
      <c r="KF917" s="1"/>
      <c r="KG917" s="1"/>
      <c r="KH917" s="1"/>
      <c r="KI917" s="1"/>
      <c r="KJ917" s="1"/>
      <c r="KK917" s="1"/>
      <c r="KL917" s="1"/>
      <c r="KM917" s="1"/>
      <c r="KN917" s="1"/>
      <c r="KO917" s="1"/>
      <c r="KP917" s="1"/>
      <c r="KQ917" s="1"/>
      <c r="KR917" s="1"/>
      <c r="KS917" s="1"/>
      <c r="KT917" s="1"/>
      <c r="KU917" s="1"/>
      <c r="KV917" s="1"/>
    </row>
    <row r="918" spans="1:308"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c r="JW918" s="1"/>
      <c r="JX918" s="1"/>
      <c r="JY918" s="1"/>
      <c r="JZ918" s="1"/>
      <c r="KA918" s="1"/>
      <c r="KB918" s="1"/>
      <c r="KC918" s="1"/>
      <c r="KD918" s="1"/>
      <c r="KE918" s="1"/>
      <c r="KF918" s="1"/>
      <c r="KG918" s="1"/>
      <c r="KH918" s="1"/>
      <c r="KI918" s="1"/>
      <c r="KJ918" s="1"/>
      <c r="KK918" s="1"/>
      <c r="KL918" s="1"/>
      <c r="KM918" s="1"/>
      <c r="KN918" s="1"/>
      <c r="KO918" s="1"/>
      <c r="KP918" s="1"/>
      <c r="KQ918" s="1"/>
      <c r="KR918" s="1"/>
      <c r="KS918" s="1"/>
      <c r="KT918" s="1"/>
      <c r="KU918" s="1"/>
      <c r="KV918" s="1"/>
    </row>
    <row r="919" spans="1:308"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c r="JW919" s="1"/>
      <c r="JX919" s="1"/>
      <c r="JY919" s="1"/>
      <c r="JZ919" s="1"/>
      <c r="KA919" s="1"/>
      <c r="KB919" s="1"/>
      <c r="KC919" s="1"/>
      <c r="KD919" s="1"/>
      <c r="KE919" s="1"/>
      <c r="KF919" s="1"/>
      <c r="KG919" s="1"/>
      <c r="KH919" s="1"/>
      <c r="KI919" s="1"/>
      <c r="KJ919" s="1"/>
      <c r="KK919" s="1"/>
      <c r="KL919" s="1"/>
      <c r="KM919" s="1"/>
      <c r="KN919" s="1"/>
      <c r="KO919" s="1"/>
      <c r="KP919" s="1"/>
      <c r="KQ919" s="1"/>
      <c r="KR919" s="1"/>
      <c r="KS919" s="1"/>
      <c r="KT919" s="1"/>
      <c r="KU919" s="1"/>
      <c r="KV919" s="1"/>
    </row>
    <row r="920" spans="1:308"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c r="JW920" s="1"/>
      <c r="JX920" s="1"/>
      <c r="JY920" s="1"/>
      <c r="JZ920" s="1"/>
      <c r="KA920" s="1"/>
      <c r="KB920" s="1"/>
      <c r="KC920" s="1"/>
      <c r="KD920" s="1"/>
      <c r="KE920" s="1"/>
      <c r="KF920" s="1"/>
      <c r="KG920" s="1"/>
      <c r="KH920" s="1"/>
      <c r="KI920" s="1"/>
      <c r="KJ920" s="1"/>
      <c r="KK920" s="1"/>
      <c r="KL920" s="1"/>
      <c r="KM920" s="1"/>
      <c r="KN920" s="1"/>
      <c r="KO920" s="1"/>
      <c r="KP920" s="1"/>
      <c r="KQ920" s="1"/>
      <c r="KR920" s="1"/>
      <c r="KS920" s="1"/>
      <c r="KT920" s="1"/>
      <c r="KU920" s="1"/>
      <c r="KV920" s="1"/>
    </row>
    <row r="921" spans="1:308"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c r="JW921" s="1"/>
      <c r="JX921" s="1"/>
      <c r="JY921" s="1"/>
      <c r="JZ921" s="1"/>
      <c r="KA921" s="1"/>
      <c r="KB921" s="1"/>
      <c r="KC921" s="1"/>
      <c r="KD921" s="1"/>
      <c r="KE921" s="1"/>
      <c r="KF921" s="1"/>
      <c r="KG921" s="1"/>
      <c r="KH921" s="1"/>
      <c r="KI921" s="1"/>
      <c r="KJ921" s="1"/>
      <c r="KK921" s="1"/>
      <c r="KL921" s="1"/>
      <c r="KM921" s="1"/>
      <c r="KN921" s="1"/>
      <c r="KO921" s="1"/>
      <c r="KP921" s="1"/>
      <c r="KQ921" s="1"/>
      <c r="KR921" s="1"/>
      <c r="KS921" s="1"/>
      <c r="KT921" s="1"/>
      <c r="KU921" s="1"/>
      <c r="KV921" s="1"/>
    </row>
    <row r="922" spans="1:308"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c r="JW922" s="1"/>
      <c r="JX922" s="1"/>
      <c r="JY922" s="1"/>
      <c r="JZ922" s="1"/>
      <c r="KA922" s="1"/>
      <c r="KB922" s="1"/>
      <c r="KC922" s="1"/>
      <c r="KD922" s="1"/>
      <c r="KE922" s="1"/>
      <c r="KF922" s="1"/>
      <c r="KG922" s="1"/>
      <c r="KH922" s="1"/>
      <c r="KI922" s="1"/>
      <c r="KJ922" s="1"/>
      <c r="KK922" s="1"/>
      <c r="KL922" s="1"/>
      <c r="KM922" s="1"/>
      <c r="KN922" s="1"/>
      <c r="KO922" s="1"/>
      <c r="KP922" s="1"/>
      <c r="KQ922" s="1"/>
      <c r="KR922" s="1"/>
      <c r="KS922" s="1"/>
      <c r="KT922" s="1"/>
      <c r="KU922" s="1"/>
      <c r="KV922" s="1"/>
    </row>
    <row r="923" spans="1:308"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c r="JW923" s="1"/>
      <c r="JX923" s="1"/>
      <c r="JY923" s="1"/>
      <c r="JZ923" s="1"/>
      <c r="KA923" s="1"/>
      <c r="KB923" s="1"/>
      <c r="KC923" s="1"/>
      <c r="KD923" s="1"/>
      <c r="KE923" s="1"/>
      <c r="KF923" s="1"/>
      <c r="KG923" s="1"/>
      <c r="KH923" s="1"/>
      <c r="KI923" s="1"/>
      <c r="KJ923" s="1"/>
      <c r="KK923" s="1"/>
      <c r="KL923" s="1"/>
      <c r="KM923" s="1"/>
      <c r="KN923" s="1"/>
      <c r="KO923" s="1"/>
      <c r="KP923" s="1"/>
      <c r="KQ923" s="1"/>
      <c r="KR923" s="1"/>
      <c r="KS923" s="1"/>
      <c r="KT923" s="1"/>
      <c r="KU923" s="1"/>
      <c r="KV923" s="1"/>
    </row>
    <row r="924" spans="1:308"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c r="JW924" s="1"/>
      <c r="JX924" s="1"/>
      <c r="JY924" s="1"/>
      <c r="JZ924" s="1"/>
      <c r="KA924" s="1"/>
      <c r="KB924" s="1"/>
      <c r="KC924" s="1"/>
      <c r="KD924" s="1"/>
      <c r="KE924" s="1"/>
      <c r="KF924" s="1"/>
      <c r="KG924" s="1"/>
      <c r="KH924" s="1"/>
      <c r="KI924" s="1"/>
      <c r="KJ924" s="1"/>
      <c r="KK924" s="1"/>
      <c r="KL924" s="1"/>
      <c r="KM924" s="1"/>
      <c r="KN924" s="1"/>
      <c r="KO924" s="1"/>
      <c r="KP924" s="1"/>
      <c r="KQ924" s="1"/>
      <c r="KR924" s="1"/>
      <c r="KS924" s="1"/>
      <c r="KT924" s="1"/>
      <c r="KU924" s="1"/>
      <c r="KV924" s="1"/>
    </row>
    <row r="925" spans="1:308"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c r="JW925" s="1"/>
      <c r="JX925" s="1"/>
      <c r="JY925" s="1"/>
      <c r="JZ925" s="1"/>
      <c r="KA925" s="1"/>
      <c r="KB925" s="1"/>
      <c r="KC925" s="1"/>
      <c r="KD925" s="1"/>
      <c r="KE925" s="1"/>
      <c r="KF925" s="1"/>
      <c r="KG925" s="1"/>
      <c r="KH925" s="1"/>
      <c r="KI925" s="1"/>
      <c r="KJ925" s="1"/>
      <c r="KK925" s="1"/>
      <c r="KL925" s="1"/>
      <c r="KM925" s="1"/>
      <c r="KN925" s="1"/>
      <c r="KO925" s="1"/>
      <c r="KP925" s="1"/>
      <c r="KQ925" s="1"/>
      <c r="KR925" s="1"/>
      <c r="KS925" s="1"/>
      <c r="KT925" s="1"/>
      <c r="KU925" s="1"/>
      <c r="KV925" s="1"/>
    </row>
    <row r="926" spans="1:308"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c r="JW926" s="1"/>
      <c r="JX926" s="1"/>
      <c r="JY926" s="1"/>
      <c r="JZ926" s="1"/>
      <c r="KA926" s="1"/>
      <c r="KB926" s="1"/>
      <c r="KC926" s="1"/>
      <c r="KD926" s="1"/>
      <c r="KE926" s="1"/>
      <c r="KF926" s="1"/>
      <c r="KG926" s="1"/>
      <c r="KH926" s="1"/>
      <c r="KI926" s="1"/>
      <c r="KJ926" s="1"/>
      <c r="KK926" s="1"/>
      <c r="KL926" s="1"/>
      <c r="KM926" s="1"/>
      <c r="KN926" s="1"/>
      <c r="KO926" s="1"/>
      <c r="KP926" s="1"/>
      <c r="KQ926" s="1"/>
      <c r="KR926" s="1"/>
      <c r="KS926" s="1"/>
      <c r="KT926" s="1"/>
      <c r="KU926" s="1"/>
      <c r="KV926" s="1"/>
    </row>
    <row r="927" spans="1:308"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c r="JW927" s="1"/>
      <c r="JX927" s="1"/>
      <c r="JY927" s="1"/>
      <c r="JZ927" s="1"/>
      <c r="KA927" s="1"/>
      <c r="KB927" s="1"/>
      <c r="KC927" s="1"/>
      <c r="KD927" s="1"/>
      <c r="KE927" s="1"/>
      <c r="KF927" s="1"/>
      <c r="KG927" s="1"/>
      <c r="KH927" s="1"/>
      <c r="KI927" s="1"/>
      <c r="KJ927" s="1"/>
      <c r="KK927" s="1"/>
      <c r="KL927" s="1"/>
      <c r="KM927" s="1"/>
      <c r="KN927" s="1"/>
      <c r="KO927" s="1"/>
      <c r="KP927" s="1"/>
      <c r="KQ927" s="1"/>
      <c r="KR927" s="1"/>
      <c r="KS927" s="1"/>
      <c r="KT927" s="1"/>
      <c r="KU927" s="1"/>
      <c r="KV927" s="1"/>
    </row>
    <row r="928" spans="1:308"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c r="JW928" s="1"/>
      <c r="JX928" s="1"/>
      <c r="JY928" s="1"/>
      <c r="JZ928" s="1"/>
      <c r="KA928" s="1"/>
      <c r="KB928" s="1"/>
      <c r="KC928" s="1"/>
      <c r="KD928" s="1"/>
      <c r="KE928" s="1"/>
      <c r="KF928" s="1"/>
      <c r="KG928" s="1"/>
      <c r="KH928" s="1"/>
      <c r="KI928" s="1"/>
      <c r="KJ928" s="1"/>
      <c r="KK928" s="1"/>
      <c r="KL928" s="1"/>
      <c r="KM928" s="1"/>
      <c r="KN928" s="1"/>
      <c r="KO928" s="1"/>
      <c r="KP928" s="1"/>
      <c r="KQ928" s="1"/>
      <c r="KR928" s="1"/>
      <c r="KS928" s="1"/>
      <c r="KT928" s="1"/>
      <c r="KU928" s="1"/>
      <c r="KV928" s="1"/>
    </row>
    <row r="929" spans="1:308"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c r="JW929" s="1"/>
      <c r="JX929" s="1"/>
      <c r="JY929" s="1"/>
      <c r="JZ929" s="1"/>
      <c r="KA929" s="1"/>
      <c r="KB929" s="1"/>
      <c r="KC929" s="1"/>
      <c r="KD929" s="1"/>
      <c r="KE929" s="1"/>
      <c r="KF929" s="1"/>
      <c r="KG929" s="1"/>
      <c r="KH929" s="1"/>
      <c r="KI929" s="1"/>
      <c r="KJ929" s="1"/>
      <c r="KK929" s="1"/>
      <c r="KL929" s="1"/>
      <c r="KM929" s="1"/>
      <c r="KN929" s="1"/>
      <c r="KO929" s="1"/>
      <c r="KP929" s="1"/>
      <c r="KQ929" s="1"/>
      <c r="KR929" s="1"/>
      <c r="KS929" s="1"/>
      <c r="KT929" s="1"/>
      <c r="KU929" s="1"/>
      <c r="KV929" s="1"/>
    </row>
    <row r="930" spans="1:308"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c r="JW930" s="1"/>
      <c r="JX930" s="1"/>
      <c r="JY930" s="1"/>
      <c r="JZ930" s="1"/>
      <c r="KA930" s="1"/>
      <c r="KB930" s="1"/>
      <c r="KC930" s="1"/>
      <c r="KD930" s="1"/>
      <c r="KE930" s="1"/>
      <c r="KF930" s="1"/>
      <c r="KG930" s="1"/>
      <c r="KH930" s="1"/>
      <c r="KI930" s="1"/>
      <c r="KJ930" s="1"/>
      <c r="KK930" s="1"/>
      <c r="KL930" s="1"/>
      <c r="KM930" s="1"/>
      <c r="KN930" s="1"/>
      <c r="KO930" s="1"/>
      <c r="KP930" s="1"/>
      <c r="KQ930" s="1"/>
      <c r="KR930" s="1"/>
      <c r="KS930" s="1"/>
      <c r="KT930" s="1"/>
      <c r="KU930" s="1"/>
      <c r="KV930" s="1"/>
    </row>
    <row r="931" spans="1:308"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c r="JW931" s="1"/>
      <c r="JX931" s="1"/>
      <c r="JY931" s="1"/>
      <c r="JZ931" s="1"/>
      <c r="KA931" s="1"/>
      <c r="KB931" s="1"/>
      <c r="KC931" s="1"/>
      <c r="KD931" s="1"/>
      <c r="KE931" s="1"/>
      <c r="KF931" s="1"/>
      <c r="KG931" s="1"/>
      <c r="KH931" s="1"/>
      <c r="KI931" s="1"/>
      <c r="KJ931" s="1"/>
      <c r="KK931" s="1"/>
      <c r="KL931" s="1"/>
      <c r="KM931" s="1"/>
      <c r="KN931" s="1"/>
      <c r="KO931" s="1"/>
      <c r="KP931" s="1"/>
      <c r="KQ931" s="1"/>
      <c r="KR931" s="1"/>
      <c r="KS931" s="1"/>
      <c r="KT931" s="1"/>
      <c r="KU931" s="1"/>
      <c r="KV931" s="1"/>
    </row>
    <row r="932" spans="1:308"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c r="JW932" s="1"/>
      <c r="JX932" s="1"/>
      <c r="JY932" s="1"/>
      <c r="JZ932" s="1"/>
      <c r="KA932" s="1"/>
      <c r="KB932" s="1"/>
      <c r="KC932" s="1"/>
      <c r="KD932" s="1"/>
      <c r="KE932" s="1"/>
      <c r="KF932" s="1"/>
      <c r="KG932" s="1"/>
      <c r="KH932" s="1"/>
      <c r="KI932" s="1"/>
      <c r="KJ932" s="1"/>
      <c r="KK932" s="1"/>
      <c r="KL932" s="1"/>
      <c r="KM932" s="1"/>
      <c r="KN932" s="1"/>
      <c r="KO932" s="1"/>
      <c r="KP932" s="1"/>
      <c r="KQ932" s="1"/>
      <c r="KR932" s="1"/>
      <c r="KS932" s="1"/>
      <c r="KT932" s="1"/>
      <c r="KU932" s="1"/>
      <c r="KV932" s="1"/>
    </row>
    <row r="933" spans="1:308"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c r="JW933" s="1"/>
      <c r="JX933" s="1"/>
      <c r="JY933" s="1"/>
      <c r="JZ933" s="1"/>
      <c r="KA933" s="1"/>
      <c r="KB933" s="1"/>
      <c r="KC933" s="1"/>
      <c r="KD933" s="1"/>
      <c r="KE933" s="1"/>
      <c r="KF933" s="1"/>
      <c r="KG933" s="1"/>
      <c r="KH933" s="1"/>
      <c r="KI933" s="1"/>
      <c r="KJ933" s="1"/>
      <c r="KK933" s="1"/>
      <c r="KL933" s="1"/>
      <c r="KM933" s="1"/>
      <c r="KN933" s="1"/>
      <c r="KO933" s="1"/>
      <c r="KP933" s="1"/>
      <c r="KQ933" s="1"/>
      <c r="KR933" s="1"/>
      <c r="KS933" s="1"/>
      <c r="KT933" s="1"/>
      <c r="KU933" s="1"/>
      <c r="KV933" s="1"/>
    </row>
    <row r="934" spans="1:308"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c r="JW934" s="1"/>
      <c r="JX934" s="1"/>
      <c r="JY934" s="1"/>
      <c r="JZ934" s="1"/>
      <c r="KA934" s="1"/>
      <c r="KB934" s="1"/>
      <c r="KC934" s="1"/>
      <c r="KD934" s="1"/>
      <c r="KE934" s="1"/>
      <c r="KF934" s="1"/>
      <c r="KG934" s="1"/>
      <c r="KH934" s="1"/>
      <c r="KI934" s="1"/>
      <c r="KJ934" s="1"/>
      <c r="KK934" s="1"/>
      <c r="KL934" s="1"/>
      <c r="KM934" s="1"/>
      <c r="KN934" s="1"/>
      <c r="KO934" s="1"/>
      <c r="KP934" s="1"/>
      <c r="KQ934" s="1"/>
      <c r="KR934" s="1"/>
      <c r="KS934" s="1"/>
      <c r="KT934" s="1"/>
      <c r="KU934" s="1"/>
      <c r="KV934" s="1"/>
    </row>
    <row r="935" spans="1:308"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c r="JW935" s="1"/>
      <c r="JX935" s="1"/>
      <c r="JY935" s="1"/>
      <c r="JZ935" s="1"/>
      <c r="KA935" s="1"/>
      <c r="KB935" s="1"/>
      <c r="KC935" s="1"/>
      <c r="KD935" s="1"/>
      <c r="KE935" s="1"/>
      <c r="KF935" s="1"/>
      <c r="KG935" s="1"/>
      <c r="KH935" s="1"/>
      <c r="KI935" s="1"/>
      <c r="KJ935" s="1"/>
      <c r="KK935" s="1"/>
      <c r="KL935" s="1"/>
      <c r="KM935" s="1"/>
      <c r="KN935" s="1"/>
      <c r="KO935" s="1"/>
      <c r="KP935" s="1"/>
      <c r="KQ935" s="1"/>
      <c r="KR935" s="1"/>
      <c r="KS935" s="1"/>
      <c r="KT935" s="1"/>
      <c r="KU935" s="1"/>
      <c r="KV935" s="1"/>
    </row>
    <row r="936" spans="1:308"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c r="JW936" s="1"/>
      <c r="JX936" s="1"/>
      <c r="JY936" s="1"/>
      <c r="JZ936" s="1"/>
      <c r="KA936" s="1"/>
      <c r="KB936" s="1"/>
      <c r="KC936" s="1"/>
      <c r="KD936" s="1"/>
      <c r="KE936" s="1"/>
      <c r="KF936" s="1"/>
      <c r="KG936" s="1"/>
      <c r="KH936" s="1"/>
      <c r="KI936" s="1"/>
      <c r="KJ936" s="1"/>
      <c r="KK936" s="1"/>
      <c r="KL936" s="1"/>
      <c r="KM936" s="1"/>
      <c r="KN936" s="1"/>
      <c r="KO936" s="1"/>
      <c r="KP936" s="1"/>
      <c r="KQ936" s="1"/>
      <c r="KR936" s="1"/>
      <c r="KS936" s="1"/>
      <c r="KT936" s="1"/>
      <c r="KU936" s="1"/>
      <c r="KV936" s="1"/>
    </row>
    <row r="937" spans="1:308"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c r="JW937" s="1"/>
      <c r="JX937" s="1"/>
      <c r="JY937" s="1"/>
      <c r="JZ937" s="1"/>
      <c r="KA937" s="1"/>
      <c r="KB937" s="1"/>
      <c r="KC937" s="1"/>
      <c r="KD937" s="1"/>
      <c r="KE937" s="1"/>
      <c r="KF937" s="1"/>
      <c r="KG937" s="1"/>
      <c r="KH937" s="1"/>
      <c r="KI937" s="1"/>
      <c r="KJ937" s="1"/>
      <c r="KK937" s="1"/>
      <c r="KL937" s="1"/>
      <c r="KM937" s="1"/>
      <c r="KN937" s="1"/>
      <c r="KO937" s="1"/>
      <c r="KP937" s="1"/>
      <c r="KQ937" s="1"/>
      <c r="KR937" s="1"/>
      <c r="KS937" s="1"/>
      <c r="KT937" s="1"/>
      <c r="KU937" s="1"/>
      <c r="KV937" s="1"/>
    </row>
    <row r="938" spans="1:308"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c r="JW938" s="1"/>
      <c r="JX938" s="1"/>
      <c r="JY938" s="1"/>
      <c r="JZ938" s="1"/>
      <c r="KA938" s="1"/>
      <c r="KB938" s="1"/>
      <c r="KC938" s="1"/>
      <c r="KD938" s="1"/>
      <c r="KE938" s="1"/>
      <c r="KF938" s="1"/>
      <c r="KG938" s="1"/>
      <c r="KH938" s="1"/>
      <c r="KI938" s="1"/>
      <c r="KJ938" s="1"/>
      <c r="KK938" s="1"/>
      <c r="KL938" s="1"/>
      <c r="KM938" s="1"/>
      <c r="KN938" s="1"/>
      <c r="KO938" s="1"/>
      <c r="KP938" s="1"/>
      <c r="KQ938" s="1"/>
      <c r="KR938" s="1"/>
      <c r="KS938" s="1"/>
      <c r="KT938" s="1"/>
      <c r="KU938" s="1"/>
      <c r="KV938" s="1"/>
    </row>
    <row r="939" spans="1:308"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c r="JW939" s="1"/>
      <c r="JX939" s="1"/>
      <c r="JY939" s="1"/>
      <c r="JZ939" s="1"/>
      <c r="KA939" s="1"/>
      <c r="KB939" s="1"/>
      <c r="KC939" s="1"/>
      <c r="KD939" s="1"/>
      <c r="KE939" s="1"/>
      <c r="KF939" s="1"/>
      <c r="KG939" s="1"/>
      <c r="KH939" s="1"/>
      <c r="KI939" s="1"/>
      <c r="KJ939" s="1"/>
      <c r="KK939" s="1"/>
      <c r="KL939" s="1"/>
      <c r="KM939" s="1"/>
      <c r="KN939" s="1"/>
      <c r="KO939" s="1"/>
      <c r="KP939" s="1"/>
      <c r="KQ939" s="1"/>
      <c r="KR939" s="1"/>
      <c r="KS939" s="1"/>
      <c r="KT939" s="1"/>
      <c r="KU939" s="1"/>
      <c r="KV939" s="1"/>
    </row>
    <row r="940" spans="1:308"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c r="JW940" s="1"/>
      <c r="JX940" s="1"/>
      <c r="JY940" s="1"/>
      <c r="JZ940" s="1"/>
      <c r="KA940" s="1"/>
      <c r="KB940" s="1"/>
      <c r="KC940" s="1"/>
      <c r="KD940" s="1"/>
      <c r="KE940" s="1"/>
      <c r="KF940" s="1"/>
      <c r="KG940" s="1"/>
      <c r="KH940" s="1"/>
      <c r="KI940" s="1"/>
      <c r="KJ940" s="1"/>
      <c r="KK940" s="1"/>
      <c r="KL940" s="1"/>
      <c r="KM940" s="1"/>
      <c r="KN940" s="1"/>
      <c r="KO940" s="1"/>
      <c r="KP940" s="1"/>
      <c r="KQ940" s="1"/>
      <c r="KR940" s="1"/>
      <c r="KS940" s="1"/>
      <c r="KT940" s="1"/>
      <c r="KU940" s="1"/>
      <c r="KV940" s="1"/>
    </row>
    <row r="941" spans="1:308"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c r="JW941" s="1"/>
      <c r="JX941" s="1"/>
      <c r="JY941" s="1"/>
      <c r="JZ941" s="1"/>
      <c r="KA941" s="1"/>
      <c r="KB941" s="1"/>
      <c r="KC941" s="1"/>
      <c r="KD941" s="1"/>
      <c r="KE941" s="1"/>
      <c r="KF941" s="1"/>
      <c r="KG941" s="1"/>
      <c r="KH941" s="1"/>
      <c r="KI941" s="1"/>
      <c r="KJ941" s="1"/>
      <c r="KK941" s="1"/>
      <c r="KL941" s="1"/>
      <c r="KM941" s="1"/>
      <c r="KN941" s="1"/>
      <c r="KO941" s="1"/>
      <c r="KP941" s="1"/>
      <c r="KQ941" s="1"/>
      <c r="KR941" s="1"/>
      <c r="KS941" s="1"/>
      <c r="KT941" s="1"/>
      <c r="KU941" s="1"/>
      <c r="KV941" s="1"/>
    </row>
    <row r="942" spans="1:308"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c r="JW942" s="1"/>
      <c r="JX942" s="1"/>
      <c r="JY942" s="1"/>
      <c r="JZ942" s="1"/>
      <c r="KA942" s="1"/>
      <c r="KB942" s="1"/>
      <c r="KC942" s="1"/>
      <c r="KD942" s="1"/>
      <c r="KE942" s="1"/>
      <c r="KF942" s="1"/>
      <c r="KG942" s="1"/>
      <c r="KH942" s="1"/>
      <c r="KI942" s="1"/>
      <c r="KJ942" s="1"/>
      <c r="KK942" s="1"/>
      <c r="KL942" s="1"/>
      <c r="KM942" s="1"/>
      <c r="KN942" s="1"/>
      <c r="KO942" s="1"/>
      <c r="KP942" s="1"/>
      <c r="KQ942" s="1"/>
      <c r="KR942" s="1"/>
      <c r="KS942" s="1"/>
      <c r="KT942" s="1"/>
      <c r="KU942" s="1"/>
      <c r="KV942" s="1"/>
    </row>
    <row r="943" spans="1:308"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c r="JW943" s="1"/>
      <c r="JX943" s="1"/>
      <c r="JY943" s="1"/>
      <c r="JZ943" s="1"/>
      <c r="KA943" s="1"/>
      <c r="KB943" s="1"/>
      <c r="KC943" s="1"/>
      <c r="KD943" s="1"/>
      <c r="KE943" s="1"/>
      <c r="KF943" s="1"/>
      <c r="KG943" s="1"/>
      <c r="KH943" s="1"/>
      <c r="KI943" s="1"/>
      <c r="KJ943" s="1"/>
      <c r="KK943" s="1"/>
      <c r="KL943" s="1"/>
      <c r="KM943" s="1"/>
      <c r="KN943" s="1"/>
      <c r="KO943" s="1"/>
      <c r="KP943" s="1"/>
      <c r="KQ943" s="1"/>
      <c r="KR943" s="1"/>
      <c r="KS943" s="1"/>
      <c r="KT943" s="1"/>
      <c r="KU943" s="1"/>
      <c r="KV943" s="1"/>
    </row>
    <row r="944" spans="1:308"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c r="JW944" s="1"/>
      <c r="JX944" s="1"/>
      <c r="JY944" s="1"/>
      <c r="JZ944" s="1"/>
      <c r="KA944" s="1"/>
      <c r="KB944" s="1"/>
      <c r="KC944" s="1"/>
      <c r="KD944" s="1"/>
      <c r="KE944" s="1"/>
      <c r="KF944" s="1"/>
      <c r="KG944" s="1"/>
      <c r="KH944" s="1"/>
      <c r="KI944" s="1"/>
      <c r="KJ944" s="1"/>
      <c r="KK944" s="1"/>
      <c r="KL944" s="1"/>
      <c r="KM944" s="1"/>
      <c r="KN944" s="1"/>
      <c r="KO944" s="1"/>
      <c r="KP944" s="1"/>
      <c r="KQ944" s="1"/>
      <c r="KR944" s="1"/>
      <c r="KS944" s="1"/>
      <c r="KT944" s="1"/>
      <c r="KU944" s="1"/>
      <c r="KV944" s="1"/>
    </row>
    <row r="945" spans="1:308"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c r="JW945" s="1"/>
      <c r="JX945" s="1"/>
      <c r="JY945" s="1"/>
      <c r="JZ945" s="1"/>
      <c r="KA945" s="1"/>
      <c r="KB945" s="1"/>
      <c r="KC945" s="1"/>
      <c r="KD945" s="1"/>
      <c r="KE945" s="1"/>
      <c r="KF945" s="1"/>
      <c r="KG945" s="1"/>
      <c r="KH945" s="1"/>
      <c r="KI945" s="1"/>
      <c r="KJ945" s="1"/>
      <c r="KK945" s="1"/>
      <c r="KL945" s="1"/>
      <c r="KM945" s="1"/>
      <c r="KN945" s="1"/>
      <c r="KO945" s="1"/>
      <c r="KP945" s="1"/>
      <c r="KQ945" s="1"/>
      <c r="KR945" s="1"/>
      <c r="KS945" s="1"/>
      <c r="KT945" s="1"/>
      <c r="KU945" s="1"/>
      <c r="KV945" s="1"/>
    </row>
    <row r="946" spans="1:308"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c r="JW946" s="1"/>
      <c r="JX946" s="1"/>
      <c r="JY946" s="1"/>
      <c r="JZ946" s="1"/>
      <c r="KA946" s="1"/>
      <c r="KB946" s="1"/>
      <c r="KC946" s="1"/>
      <c r="KD946" s="1"/>
      <c r="KE946" s="1"/>
      <c r="KF946" s="1"/>
      <c r="KG946" s="1"/>
      <c r="KH946" s="1"/>
      <c r="KI946" s="1"/>
      <c r="KJ946" s="1"/>
      <c r="KK946" s="1"/>
      <c r="KL946" s="1"/>
      <c r="KM946" s="1"/>
      <c r="KN946" s="1"/>
      <c r="KO946" s="1"/>
      <c r="KP946" s="1"/>
      <c r="KQ946" s="1"/>
      <c r="KR946" s="1"/>
      <c r="KS946" s="1"/>
      <c r="KT946" s="1"/>
      <c r="KU946" s="1"/>
      <c r="KV946" s="1"/>
    </row>
    <row r="947" spans="1:308"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c r="JW947" s="1"/>
      <c r="JX947" s="1"/>
      <c r="JY947" s="1"/>
      <c r="JZ947" s="1"/>
      <c r="KA947" s="1"/>
      <c r="KB947" s="1"/>
      <c r="KC947" s="1"/>
      <c r="KD947" s="1"/>
      <c r="KE947" s="1"/>
      <c r="KF947" s="1"/>
      <c r="KG947" s="1"/>
      <c r="KH947" s="1"/>
      <c r="KI947" s="1"/>
      <c r="KJ947" s="1"/>
      <c r="KK947" s="1"/>
      <c r="KL947" s="1"/>
      <c r="KM947" s="1"/>
      <c r="KN947" s="1"/>
      <c r="KO947" s="1"/>
      <c r="KP947" s="1"/>
      <c r="KQ947" s="1"/>
      <c r="KR947" s="1"/>
      <c r="KS947" s="1"/>
      <c r="KT947" s="1"/>
      <c r="KU947" s="1"/>
      <c r="KV947" s="1"/>
    </row>
    <row r="948" spans="1:308"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c r="JW948" s="1"/>
      <c r="JX948" s="1"/>
      <c r="JY948" s="1"/>
      <c r="JZ948" s="1"/>
      <c r="KA948" s="1"/>
      <c r="KB948" s="1"/>
      <c r="KC948" s="1"/>
      <c r="KD948" s="1"/>
      <c r="KE948" s="1"/>
      <c r="KF948" s="1"/>
      <c r="KG948" s="1"/>
      <c r="KH948" s="1"/>
      <c r="KI948" s="1"/>
      <c r="KJ948" s="1"/>
      <c r="KK948" s="1"/>
      <c r="KL948" s="1"/>
      <c r="KM948" s="1"/>
      <c r="KN948" s="1"/>
      <c r="KO948" s="1"/>
      <c r="KP948" s="1"/>
      <c r="KQ948" s="1"/>
      <c r="KR948" s="1"/>
      <c r="KS948" s="1"/>
      <c r="KT948" s="1"/>
      <c r="KU948" s="1"/>
      <c r="KV948" s="1"/>
    </row>
    <row r="949" spans="1:308"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c r="JW949" s="1"/>
      <c r="JX949" s="1"/>
      <c r="JY949" s="1"/>
      <c r="JZ949" s="1"/>
      <c r="KA949" s="1"/>
      <c r="KB949" s="1"/>
      <c r="KC949" s="1"/>
      <c r="KD949" s="1"/>
      <c r="KE949" s="1"/>
      <c r="KF949" s="1"/>
      <c r="KG949" s="1"/>
      <c r="KH949" s="1"/>
      <c r="KI949" s="1"/>
      <c r="KJ949" s="1"/>
      <c r="KK949" s="1"/>
      <c r="KL949" s="1"/>
      <c r="KM949" s="1"/>
      <c r="KN949" s="1"/>
      <c r="KO949" s="1"/>
      <c r="KP949" s="1"/>
      <c r="KQ949" s="1"/>
      <c r="KR949" s="1"/>
      <c r="KS949" s="1"/>
      <c r="KT949" s="1"/>
      <c r="KU949" s="1"/>
      <c r="KV949" s="1"/>
    </row>
    <row r="950" spans="1:308"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c r="JW950" s="1"/>
      <c r="JX950" s="1"/>
      <c r="JY950" s="1"/>
      <c r="JZ950" s="1"/>
      <c r="KA950" s="1"/>
      <c r="KB950" s="1"/>
      <c r="KC950" s="1"/>
      <c r="KD950" s="1"/>
      <c r="KE950" s="1"/>
      <c r="KF950" s="1"/>
      <c r="KG950" s="1"/>
      <c r="KH950" s="1"/>
      <c r="KI950" s="1"/>
      <c r="KJ950" s="1"/>
      <c r="KK950" s="1"/>
      <c r="KL950" s="1"/>
      <c r="KM950" s="1"/>
      <c r="KN950" s="1"/>
      <c r="KO950" s="1"/>
      <c r="KP950" s="1"/>
      <c r="KQ950" s="1"/>
      <c r="KR950" s="1"/>
      <c r="KS950" s="1"/>
      <c r="KT950" s="1"/>
      <c r="KU950" s="1"/>
      <c r="KV950" s="1"/>
    </row>
    <row r="951" spans="1:308"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c r="JW951" s="1"/>
      <c r="JX951" s="1"/>
      <c r="JY951" s="1"/>
      <c r="JZ951" s="1"/>
      <c r="KA951" s="1"/>
      <c r="KB951" s="1"/>
      <c r="KC951" s="1"/>
      <c r="KD951" s="1"/>
      <c r="KE951" s="1"/>
      <c r="KF951" s="1"/>
      <c r="KG951" s="1"/>
      <c r="KH951" s="1"/>
      <c r="KI951" s="1"/>
      <c r="KJ951" s="1"/>
      <c r="KK951" s="1"/>
      <c r="KL951" s="1"/>
      <c r="KM951" s="1"/>
      <c r="KN951" s="1"/>
      <c r="KO951" s="1"/>
      <c r="KP951" s="1"/>
      <c r="KQ951" s="1"/>
      <c r="KR951" s="1"/>
      <c r="KS951" s="1"/>
      <c r="KT951" s="1"/>
      <c r="KU951" s="1"/>
      <c r="KV951" s="1"/>
    </row>
    <row r="952" spans="1:308"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c r="JW952" s="1"/>
      <c r="JX952" s="1"/>
      <c r="JY952" s="1"/>
      <c r="JZ952" s="1"/>
      <c r="KA952" s="1"/>
      <c r="KB952" s="1"/>
      <c r="KC952" s="1"/>
      <c r="KD952" s="1"/>
      <c r="KE952" s="1"/>
      <c r="KF952" s="1"/>
      <c r="KG952" s="1"/>
      <c r="KH952" s="1"/>
      <c r="KI952" s="1"/>
      <c r="KJ952" s="1"/>
      <c r="KK952" s="1"/>
      <c r="KL952" s="1"/>
      <c r="KM952" s="1"/>
      <c r="KN952" s="1"/>
      <c r="KO952" s="1"/>
      <c r="KP952" s="1"/>
      <c r="KQ952" s="1"/>
      <c r="KR952" s="1"/>
      <c r="KS952" s="1"/>
      <c r="KT952" s="1"/>
      <c r="KU952" s="1"/>
      <c r="KV952" s="1"/>
    </row>
    <row r="953" spans="1:308"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c r="JW953" s="1"/>
      <c r="JX953" s="1"/>
      <c r="JY953" s="1"/>
      <c r="JZ953" s="1"/>
      <c r="KA953" s="1"/>
      <c r="KB953" s="1"/>
      <c r="KC953" s="1"/>
      <c r="KD953" s="1"/>
      <c r="KE953" s="1"/>
      <c r="KF953" s="1"/>
      <c r="KG953" s="1"/>
      <c r="KH953" s="1"/>
      <c r="KI953" s="1"/>
      <c r="KJ953" s="1"/>
      <c r="KK953" s="1"/>
      <c r="KL953" s="1"/>
      <c r="KM953" s="1"/>
      <c r="KN953" s="1"/>
      <c r="KO953" s="1"/>
      <c r="KP953" s="1"/>
      <c r="KQ953" s="1"/>
      <c r="KR953" s="1"/>
      <c r="KS953" s="1"/>
      <c r="KT953" s="1"/>
      <c r="KU953" s="1"/>
      <c r="KV953" s="1"/>
    </row>
    <row r="954" spans="1:308"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c r="JW954" s="1"/>
      <c r="JX954" s="1"/>
      <c r="JY954" s="1"/>
      <c r="JZ954" s="1"/>
      <c r="KA954" s="1"/>
      <c r="KB954" s="1"/>
      <c r="KC954" s="1"/>
      <c r="KD954" s="1"/>
      <c r="KE954" s="1"/>
      <c r="KF954" s="1"/>
      <c r="KG954" s="1"/>
      <c r="KH954" s="1"/>
      <c r="KI954" s="1"/>
      <c r="KJ954" s="1"/>
      <c r="KK954" s="1"/>
      <c r="KL954" s="1"/>
      <c r="KM954" s="1"/>
      <c r="KN954" s="1"/>
      <c r="KO954" s="1"/>
      <c r="KP954" s="1"/>
      <c r="KQ954" s="1"/>
      <c r="KR954" s="1"/>
      <c r="KS954" s="1"/>
      <c r="KT954" s="1"/>
      <c r="KU954" s="1"/>
      <c r="KV954" s="1"/>
    </row>
    <row r="955" spans="1:308"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c r="JW955" s="1"/>
      <c r="JX955" s="1"/>
      <c r="JY955" s="1"/>
      <c r="JZ955" s="1"/>
      <c r="KA955" s="1"/>
      <c r="KB955" s="1"/>
      <c r="KC955" s="1"/>
      <c r="KD955" s="1"/>
      <c r="KE955" s="1"/>
      <c r="KF955" s="1"/>
      <c r="KG955" s="1"/>
      <c r="KH955" s="1"/>
      <c r="KI955" s="1"/>
      <c r="KJ955" s="1"/>
      <c r="KK955" s="1"/>
      <c r="KL955" s="1"/>
      <c r="KM955" s="1"/>
      <c r="KN955" s="1"/>
      <c r="KO955" s="1"/>
      <c r="KP955" s="1"/>
      <c r="KQ955" s="1"/>
      <c r="KR955" s="1"/>
      <c r="KS955" s="1"/>
      <c r="KT955" s="1"/>
      <c r="KU955" s="1"/>
      <c r="KV955" s="1"/>
    </row>
    <row r="956" spans="1:308"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c r="JW956" s="1"/>
      <c r="JX956" s="1"/>
      <c r="JY956" s="1"/>
      <c r="JZ956" s="1"/>
      <c r="KA956" s="1"/>
      <c r="KB956" s="1"/>
      <c r="KC956" s="1"/>
      <c r="KD956" s="1"/>
      <c r="KE956" s="1"/>
      <c r="KF956" s="1"/>
      <c r="KG956" s="1"/>
      <c r="KH956" s="1"/>
      <c r="KI956" s="1"/>
      <c r="KJ956" s="1"/>
      <c r="KK956" s="1"/>
      <c r="KL956" s="1"/>
      <c r="KM956" s="1"/>
      <c r="KN956" s="1"/>
      <c r="KO956" s="1"/>
      <c r="KP956" s="1"/>
      <c r="KQ956" s="1"/>
      <c r="KR956" s="1"/>
      <c r="KS956" s="1"/>
      <c r="KT956" s="1"/>
      <c r="KU956" s="1"/>
      <c r="KV956" s="1"/>
    </row>
    <row r="957" spans="1:308"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c r="JW957" s="1"/>
      <c r="JX957" s="1"/>
      <c r="JY957" s="1"/>
      <c r="JZ957" s="1"/>
      <c r="KA957" s="1"/>
      <c r="KB957" s="1"/>
      <c r="KC957" s="1"/>
      <c r="KD957" s="1"/>
      <c r="KE957" s="1"/>
      <c r="KF957" s="1"/>
      <c r="KG957" s="1"/>
      <c r="KH957" s="1"/>
      <c r="KI957" s="1"/>
      <c r="KJ957" s="1"/>
      <c r="KK957" s="1"/>
      <c r="KL957" s="1"/>
      <c r="KM957" s="1"/>
      <c r="KN957" s="1"/>
      <c r="KO957" s="1"/>
      <c r="KP957" s="1"/>
      <c r="KQ957" s="1"/>
      <c r="KR957" s="1"/>
      <c r="KS957" s="1"/>
      <c r="KT957" s="1"/>
      <c r="KU957" s="1"/>
      <c r="KV957" s="1"/>
    </row>
    <row r="958" spans="1:308"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c r="JW958" s="1"/>
      <c r="JX958" s="1"/>
      <c r="JY958" s="1"/>
      <c r="JZ958" s="1"/>
      <c r="KA958" s="1"/>
      <c r="KB958" s="1"/>
      <c r="KC958" s="1"/>
      <c r="KD958" s="1"/>
      <c r="KE958" s="1"/>
      <c r="KF958" s="1"/>
      <c r="KG958" s="1"/>
      <c r="KH958" s="1"/>
      <c r="KI958" s="1"/>
      <c r="KJ958" s="1"/>
      <c r="KK958" s="1"/>
      <c r="KL958" s="1"/>
      <c r="KM958" s="1"/>
      <c r="KN958" s="1"/>
      <c r="KO958" s="1"/>
      <c r="KP958" s="1"/>
      <c r="KQ958" s="1"/>
      <c r="KR958" s="1"/>
      <c r="KS958" s="1"/>
      <c r="KT958" s="1"/>
      <c r="KU958" s="1"/>
      <c r="KV958" s="1"/>
    </row>
    <row r="959" spans="1:308"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c r="JW959" s="1"/>
      <c r="JX959" s="1"/>
      <c r="JY959" s="1"/>
      <c r="JZ959" s="1"/>
      <c r="KA959" s="1"/>
      <c r="KB959" s="1"/>
      <c r="KC959" s="1"/>
      <c r="KD959" s="1"/>
      <c r="KE959" s="1"/>
      <c r="KF959" s="1"/>
      <c r="KG959" s="1"/>
      <c r="KH959" s="1"/>
      <c r="KI959" s="1"/>
      <c r="KJ959" s="1"/>
      <c r="KK959" s="1"/>
      <c r="KL959" s="1"/>
      <c r="KM959" s="1"/>
      <c r="KN959" s="1"/>
      <c r="KO959" s="1"/>
      <c r="KP959" s="1"/>
      <c r="KQ959" s="1"/>
      <c r="KR959" s="1"/>
      <c r="KS959" s="1"/>
      <c r="KT959" s="1"/>
      <c r="KU959" s="1"/>
      <c r="KV959" s="1"/>
    </row>
    <row r="960" spans="1:308"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c r="JW960" s="1"/>
      <c r="JX960" s="1"/>
      <c r="JY960" s="1"/>
      <c r="JZ960" s="1"/>
      <c r="KA960" s="1"/>
      <c r="KB960" s="1"/>
      <c r="KC960" s="1"/>
      <c r="KD960" s="1"/>
      <c r="KE960" s="1"/>
      <c r="KF960" s="1"/>
      <c r="KG960" s="1"/>
      <c r="KH960" s="1"/>
      <c r="KI960" s="1"/>
      <c r="KJ960" s="1"/>
      <c r="KK960" s="1"/>
      <c r="KL960" s="1"/>
      <c r="KM960" s="1"/>
      <c r="KN960" s="1"/>
      <c r="KO960" s="1"/>
      <c r="KP960" s="1"/>
      <c r="KQ960" s="1"/>
      <c r="KR960" s="1"/>
      <c r="KS960" s="1"/>
      <c r="KT960" s="1"/>
      <c r="KU960" s="1"/>
      <c r="KV960" s="1"/>
    </row>
    <row r="961" spans="1:308"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c r="JW961" s="1"/>
      <c r="JX961" s="1"/>
      <c r="JY961" s="1"/>
      <c r="JZ961" s="1"/>
      <c r="KA961" s="1"/>
      <c r="KB961" s="1"/>
      <c r="KC961" s="1"/>
      <c r="KD961" s="1"/>
      <c r="KE961" s="1"/>
      <c r="KF961" s="1"/>
      <c r="KG961" s="1"/>
      <c r="KH961" s="1"/>
      <c r="KI961" s="1"/>
      <c r="KJ961" s="1"/>
      <c r="KK961" s="1"/>
      <c r="KL961" s="1"/>
      <c r="KM961" s="1"/>
      <c r="KN961" s="1"/>
      <c r="KO961" s="1"/>
      <c r="KP961" s="1"/>
      <c r="KQ961" s="1"/>
      <c r="KR961" s="1"/>
      <c r="KS961" s="1"/>
      <c r="KT961" s="1"/>
      <c r="KU961" s="1"/>
      <c r="KV961" s="1"/>
    </row>
    <row r="962" spans="1:308"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c r="JW962" s="1"/>
      <c r="JX962" s="1"/>
      <c r="JY962" s="1"/>
      <c r="JZ962" s="1"/>
      <c r="KA962" s="1"/>
      <c r="KB962" s="1"/>
      <c r="KC962" s="1"/>
      <c r="KD962" s="1"/>
      <c r="KE962" s="1"/>
      <c r="KF962" s="1"/>
      <c r="KG962" s="1"/>
      <c r="KH962" s="1"/>
      <c r="KI962" s="1"/>
      <c r="KJ962" s="1"/>
      <c r="KK962" s="1"/>
      <c r="KL962" s="1"/>
      <c r="KM962" s="1"/>
      <c r="KN962" s="1"/>
      <c r="KO962" s="1"/>
      <c r="KP962" s="1"/>
      <c r="KQ962" s="1"/>
      <c r="KR962" s="1"/>
      <c r="KS962" s="1"/>
      <c r="KT962" s="1"/>
      <c r="KU962" s="1"/>
      <c r="KV962" s="1"/>
    </row>
    <row r="963" spans="1:308"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c r="JW963" s="1"/>
      <c r="JX963" s="1"/>
      <c r="JY963" s="1"/>
      <c r="JZ963" s="1"/>
      <c r="KA963" s="1"/>
      <c r="KB963" s="1"/>
      <c r="KC963" s="1"/>
      <c r="KD963" s="1"/>
      <c r="KE963" s="1"/>
      <c r="KF963" s="1"/>
      <c r="KG963" s="1"/>
      <c r="KH963" s="1"/>
      <c r="KI963" s="1"/>
      <c r="KJ963" s="1"/>
      <c r="KK963" s="1"/>
      <c r="KL963" s="1"/>
      <c r="KM963" s="1"/>
      <c r="KN963" s="1"/>
      <c r="KO963" s="1"/>
      <c r="KP963" s="1"/>
      <c r="KQ963" s="1"/>
      <c r="KR963" s="1"/>
      <c r="KS963" s="1"/>
      <c r="KT963" s="1"/>
      <c r="KU963" s="1"/>
      <c r="KV963" s="1"/>
    </row>
    <row r="964" spans="1:308"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c r="JW964" s="1"/>
      <c r="JX964" s="1"/>
      <c r="JY964" s="1"/>
      <c r="JZ964" s="1"/>
      <c r="KA964" s="1"/>
      <c r="KB964" s="1"/>
      <c r="KC964" s="1"/>
      <c r="KD964" s="1"/>
      <c r="KE964" s="1"/>
      <c r="KF964" s="1"/>
      <c r="KG964" s="1"/>
      <c r="KH964" s="1"/>
      <c r="KI964" s="1"/>
      <c r="KJ964" s="1"/>
      <c r="KK964" s="1"/>
      <c r="KL964" s="1"/>
      <c r="KM964" s="1"/>
      <c r="KN964" s="1"/>
      <c r="KO964" s="1"/>
      <c r="KP964" s="1"/>
      <c r="KQ964" s="1"/>
      <c r="KR964" s="1"/>
      <c r="KS964" s="1"/>
      <c r="KT964" s="1"/>
      <c r="KU964" s="1"/>
      <c r="KV964" s="1"/>
    </row>
    <row r="965" spans="1:308"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c r="JW965" s="1"/>
      <c r="JX965" s="1"/>
      <c r="JY965" s="1"/>
      <c r="JZ965" s="1"/>
      <c r="KA965" s="1"/>
      <c r="KB965" s="1"/>
      <c r="KC965" s="1"/>
      <c r="KD965" s="1"/>
      <c r="KE965" s="1"/>
      <c r="KF965" s="1"/>
      <c r="KG965" s="1"/>
      <c r="KH965" s="1"/>
      <c r="KI965" s="1"/>
      <c r="KJ965" s="1"/>
      <c r="KK965" s="1"/>
      <c r="KL965" s="1"/>
      <c r="KM965" s="1"/>
      <c r="KN965" s="1"/>
      <c r="KO965" s="1"/>
      <c r="KP965" s="1"/>
      <c r="KQ965" s="1"/>
      <c r="KR965" s="1"/>
      <c r="KS965" s="1"/>
      <c r="KT965" s="1"/>
      <c r="KU965" s="1"/>
      <c r="KV965" s="1"/>
    </row>
    <row r="966" spans="1:308"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c r="JW966" s="1"/>
      <c r="JX966" s="1"/>
      <c r="JY966" s="1"/>
      <c r="JZ966" s="1"/>
      <c r="KA966" s="1"/>
      <c r="KB966" s="1"/>
      <c r="KC966" s="1"/>
      <c r="KD966" s="1"/>
      <c r="KE966" s="1"/>
      <c r="KF966" s="1"/>
      <c r="KG966" s="1"/>
      <c r="KH966" s="1"/>
      <c r="KI966" s="1"/>
      <c r="KJ966" s="1"/>
      <c r="KK966" s="1"/>
      <c r="KL966" s="1"/>
      <c r="KM966" s="1"/>
      <c r="KN966" s="1"/>
      <c r="KO966" s="1"/>
      <c r="KP966" s="1"/>
      <c r="KQ966" s="1"/>
      <c r="KR966" s="1"/>
      <c r="KS966" s="1"/>
      <c r="KT966" s="1"/>
      <c r="KU966" s="1"/>
      <c r="KV966" s="1"/>
    </row>
    <row r="967" spans="1:308"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c r="JW967" s="1"/>
      <c r="JX967" s="1"/>
      <c r="JY967" s="1"/>
      <c r="JZ967" s="1"/>
      <c r="KA967" s="1"/>
      <c r="KB967" s="1"/>
      <c r="KC967" s="1"/>
      <c r="KD967" s="1"/>
      <c r="KE967" s="1"/>
      <c r="KF967" s="1"/>
      <c r="KG967" s="1"/>
      <c r="KH967" s="1"/>
      <c r="KI967" s="1"/>
      <c r="KJ967" s="1"/>
      <c r="KK967" s="1"/>
      <c r="KL967" s="1"/>
      <c r="KM967" s="1"/>
      <c r="KN967" s="1"/>
      <c r="KO967" s="1"/>
      <c r="KP967" s="1"/>
      <c r="KQ967" s="1"/>
      <c r="KR967" s="1"/>
      <c r="KS967" s="1"/>
      <c r="KT967" s="1"/>
      <c r="KU967" s="1"/>
      <c r="KV967" s="1"/>
    </row>
    <row r="968" spans="1:308"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c r="JW968" s="1"/>
      <c r="JX968" s="1"/>
      <c r="JY968" s="1"/>
      <c r="JZ968" s="1"/>
      <c r="KA968" s="1"/>
      <c r="KB968" s="1"/>
      <c r="KC968" s="1"/>
      <c r="KD968" s="1"/>
      <c r="KE968" s="1"/>
      <c r="KF968" s="1"/>
      <c r="KG968" s="1"/>
      <c r="KH968" s="1"/>
      <c r="KI968" s="1"/>
      <c r="KJ968" s="1"/>
      <c r="KK968" s="1"/>
      <c r="KL968" s="1"/>
      <c r="KM968" s="1"/>
      <c r="KN968" s="1"/>
      <c r="KO968" s="1"/>
      <c r="KP968" s="1"/>
      <c r="KQ968" s="1"/>
      <c r="KR968" s="1"/>
      <c r="KS968" s="1"/>
      <c r="KT968" s="1"/>
      <c r="KU968" s="1"/>
      <c r="KV968" s="1"/>
    </row>
    <row r="969" spans="1:308"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c r="JW969" s="1"/>
      <c r="JX969" s="1"/>
      <c r="JY969" s="1"/>
      <c r="JZ969" s="1"/>
      <c r="KA969" s="1"/>
      <c r="KB969" s="1"/>
      <c r="KC969" s="1"/>
      <c r="KD969" s="1"/>
      <c r="KE969" s="1"/>
      <c r="KF969" s="1"/>
      <c r="KG969" s="1"/>
      <c r="KH969" s="1"/>
      <c r="KI969" s="1"/>
      <c r="KJ969" s="1"/>
      <c r="KK969" s="1"/>
      <c r="KL969" s="1"/>
      <c r="KM969" s="1"/>
      <c r="KN969" s="1"/>
      <c r="KO969" s="1"/>
      <c r="KP969" s="1"/>
      <c r="KQ969" s="1"/>
      <c r="KR969" s="1"/>
      <c r="KS969" s="1"/>
      <c r="KT969" s="1"/>
      <c r="KU969" s="1"/>
      <c r="KV969" s="1"/>
    </row>
    <row r="970" spans="1:308"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c r="JW970" s="1"/>
      <c r="JX970" s="1"/>
      <c r="JY970" s="1"/>
      <c r="JZ970" s="1"/>
      <c r="KA970" s="1"/>
      <c r="KB970" s="1"/>
      <c r="KC970" s="1"/>
      <c r="KD970" s="1"/>
      <c r="KE970" s="1"/>
      <c r="KF970" s="1"/>
      <c r="KG970" s="1"/>
      <c r="KH970" s="1"/>
      <c r="KI970" s="1"/>
      <c r="KJ970" s="1"/>
      <c r="KK970" s="1"/>
      <c r="KL970" s="1"/>
      <c r="KM970" s="1"/>
      <c r="KN970" s="1"/>
      <c r="KO970" s="1"/>
      <c r="KP970" s="1"/>
      <c r="KQ970" s="1"/>
      <c r="KR970" s="1"/>
      <c r="KS970" s="1"/>
      <c r="KT970" s="1"/>
      <c r="KU970" s="1"/>
      <c r="KV970" s="1"/>
    </row>
    <row r="971" spans="1:308"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c r="JW971" s="1"/>
      <c r="JX971" s="1"/>
      <c r="JY971" s="1"/>
      <c r="JZ971" s="1"/>
      <c r="KA971" s="1"/>
      <c r="KB971" s="1"/>
      <c r="KC971" s="1"/>
      <c r="KD971" s="1"/>
      <c r="KE971" s="1"/>
      <c r="KF971" s="1"/>
      <c r="KG971" s="1"/>
      <c r="KH971" s="1"/>
      <c r="KI971" s="1"/>
      <c r="KJ971" s="1"/>
      <c r="KK971" s="1"/>
      <c r="KL971" s="1"/>
      <c r="KM971" s="1"/>
      <c r="KN971" s="1"/>
      <c r="KO971" s="1"/>
      <c r="KP971" s="1"/>
      <c r="KQ971" s="1"/>
      <c r="KR971" s="1"/>
      <c r="KS971" s="1"/>
      <c r="KT971" s="1"/>
      <c r="KU971" s="1"/>
      <c r="KV971" s="1"/>
    </row>
    <row r="972" spans="1:308"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c r="JW972" s="1"/>
      <c r="JX972" s="1"/>
      <c r="JY972" s="1"/>
      <c r="JZ972" s="1"/>
      <c r="KA972" s="1"/>
      <c r="KB972" s="1"/>
      <c r="KC972" s="1"/>
      <c r="KD972" s="1"/>
      <c r="KE972" s="1"/>
      <c r="KF972" s="1"/>
      <c r="KG972" s="1"/>
      <c r="KH972" s="1"/>
      <c r="KI972" s="1"/>
      <c r="KJ972" s="1"/>
      <c r="KK972" s="1"/>
      <c r="KL972" s="1"/>
      <c r="KM972" s="1"/>
      <c r="KN972" s="1"/>
      <c r="KO972" s="1"/>
      <c r="KP972" s="1"/>
      <c r="KQ972" s="1"/>
      <c r="KR972" s="1"/>
      <c r="KS972" s="1"/>
      <c r="KT972" s="1"/>
      <c r="KU972" s="1"/>
      <c r="KV972" s="1"/>
    </row>
    <row r="973" spans="1:308"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c r="JW973" s="1"/>
      <c r="JX973" s="1"/>
      <c r="JY973" s="1"/>
      <c r="JZ973" s="1"/>
      <c r="KA973" s="1"/>
      <c r="KB973" s="1"/>
      <c r="KC973" s="1"/>
      <c r="KD973" s="1"/>
      <c r="KE973" s="1"/>
      <c r="KF973" s="1"/>
      <c r="KG973" s="1"/>
      <c r="KH973" s="1"/>
      <c r="KI973" s="1"/>
      <c r="KJ973" s="1"/>
      <c r="KK973" s="1"/>
      <c r="KL973" s="1"/>
      <c r="KM973" s="1"/>
      <c r="KN973" s="1"/>
      <c r="KO973" s="1"/>
      <c r="KP973" s="1"/>
      <c r="KQ973" s="1"/>
      <c r="KR973" s="1"/>
      <c r="KS973" s="1"/>
      <c r="KT973" s="1"/>
      <c r="KU973" s="1"/>
      <c r="KV973" s="1"/>
    </row>
    <row r="974" spans="1:308"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c r="JW974" s="1"/>
      <c r="JX974" s="1"/>
      <c r="JY974" s="1"/>
      <c r="JZ974" s="1"/>
      <c r="KA974" s="1"/>
      <c r="KB974" s="1"/>
      <c r="KC974" s="1"/>
      <c r="KD974" s="1"/>
      <c r="KE974" s="1"/>
      <c r="KF974" s="1"/>
      <c r="KG974" s="1"/>
      <c r="KH974" s="1"/>
      <c r="KI974" s="1"/>
      <c r="KJ974" s="1"/>
      <c r="KK974" s="1"/>
      <c r="KL974" s="1"/>
      <c r="KM974" s="1"/>
      <c r="KN974" s="1"/>
      <c r="KO974" s="1"/>
      <c r="KP974" s="1"/>
      <c r="KQ974" s="1"/>
      <c r="KR974" s="1"/>
      <c r="KS974" s="1"/>
      <c r="KT974" s="1"/>
      <c r="KU974" s="1"/>
      <c r="KV974" s="1"/>
    </row>
    <row r="975" spans="1:308"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c r="JW975" s="1"/>
      <c r="JX975" s="1"/>
      <c r="JY975" s="1"/>
      <c r="JZ975" s="1"/>
      <c r="KA975" s="1"/>
      <c r="KB975" s="1"/>
      <c r="KC975" s="1"/>
      <c r="KD975" s="1"/>
      <c r="KE975" s="1"/>
      <c r="KF975" s="1"/>
      <c r="KG975" s="1"/>
      <c r="KH975" s="1"/>
      <c r="KI975" s="1"/>
      <c r="KJ975" s="1"/>
      <c r="KK975" s="1"/>
      <c r="KL975" s="1"/>
      <c r="KM975" s="1"/>
      <c r="KN975" s="1"/>
      <c r="KO975" s="1"/>
      <c r="KP975" s="1"/>
      <c r="KQ975" s="1"/>
      <c r="KR975" s="1"/>
      <c r="KS975" s="1"/>
      <c r="KT975" s="1"/>
      <c r="KU975" s="1"/>
      <c r="KV975" s="1"/>
    </row>
    <row r="976" spans="1:308"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c r="JW976" s="1"/>
      <c r="JX976" s="1"/>
      <c r="JY976" s="1"/>
      <c r="JZ976" s="1"/>
      <c r="KA976" s="1"/>
      <c r="KB976" s="1"/>
      <c r="KC976" s="1"/>
      <c r="KD976" s="1"/>
      <c r="KE976" s="1"/>
      <c r="KF976" s="1"/>
      <c r="KG976" s="1"/>
      <c r="KH976" s="1"/>
      <c r="KI976" s="1"/>
      <c r="KJ976" s="1"/>
      <c r="KK976" s="1"/>
      <c r="KL976" s="1"/>
      <c r="KM976" s="1"/>
      <c r="KN976" s="1"/>
      <c r="KO976" s="1"/>
      <c r="KP976" s="1"/>
      <c r="KQ976" s="1"/>
      <c r="KR976" s="1"/>
      <c r="KS976" s="1"/>
      <c r="KT976" s="1"/>
      <c r="KU976" s="1"/>
      <c r="KV976" s="1"/>
    </row>
    <row r="977" spans="1:308"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c r="JW977" s="1"/>
      <c r="JX977" s="1"/>
      <c r="JY977" s="1"/>
      <c r="JZ977" s="1"/>
      <c r="KA977" s="1"/>
      <c r="KB977" s="1"/>
      <c r="KC977" s="1"/>
      <c r="KD977" s="1"/>
      <c r="KE977" s="1"/>
      <c r="KF977" s="1"/>
      <c r="KG977" s="1"/>
      <c r="KH977" s="1"/>
      <c r="KI977" s="1"/>
      <c r="KJ977" s="1"/>
      <c r="KK977" s="1"/>
      <c r="KL977" s="1"/>
      <c r="KM977" s="1"/>
      <c r="KN977" s="1"/>
      <c r="KO977" s="1"/>
      <c r="KP977" s="1"/>
      <c r="KQ977" s="1"/>
      <c r="KR977" s="1"/>
      <c r="KS977" s="1"/>
      <c r="KT977" s="1"/>
      <c r="KU977" s="1"/>
      <c r="KV977" s="1"/>
    </row>
    <row r="978" spans="1:308"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c r="JW978" s="1"/>
      <c r="JX978" s="1"/>
      <c r="JY978" s="1"/>
      <c r="JZ978" s="1"/>
      <c r="KA978" s="1"/>
      <c r="KB978" s="1"/>
      <c r="KC978" s="1"/>
      <c r="KD978" s="1"/>
      <c r="KE978" s="1"/>
      <c r="KF978" s="1"/>
      <c r="KG978" s="1"/>
      <c r="KH978" s="1"/>
      <c r="KI978" s="1"/>
      <c r="KJ978" s="1"/>
      <c r="KK978" s="1"/>
      <c r="KL978" s="1"/>
      <c r="KM978" s="1"/>
      <c r="KN978" s="1"/>
      <c r="KO978" s="1"/>
      <c r="KP978" s="1"/>
      <c r="KQ978" s="1"/>
      <c r="KR978" s="1"/>
      <c r="KS978" s="1"/>
      <c r="KT978" s="1"/>
      <c r="KU978" s="1"/>
      <c r="KV978" s="1"/>
    </row>
    <row r="979" spans="1:308"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c r="JW979" s="1"/>
      <c r="JX979" s="1"/>
      <c r="JY979" s="1"/>
      <c r="JZ979" s="1"/>
      <c r="KA979" s="1"/>
      <c r="KB979" s="1"/>
      <c r="KC979" s="1"/>
      <c r="KD979" s="1"/>
      <c r="KE979" s="1"/>
      <c r="KF979" s="1"/>
      <c r="KG979" s="1"/>
      <c r="KH979" s="1"/>
      <c r="KI979" s="1"/>
      <c r="KJ979" s="1"/>
      <c r="KK979" s="1"/>
      <c r="KL979" s="1"/>
      <c r="KM979" s="1"/>
      <c r="KN979" s="1"/>
      <c r="KO979" s="1"/>
      <c r="KP979" s="1"/>
      <c r="KQ979" s="1"/>
      <c r="KR979" s="1"/>
      <c r="KS979" s="1"/>
      <c r="KT979" s="1"/>
      <c r="KU979" s="1"/>
      <c r="KV979" s="1"/>
    </row>
    <row r="980" spans="1:308"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c r="JW980" s="1"/>
      <c r="JX980" s="1"/>
      <c r="JY980" s="1"/>
      <c r="JZ980" s="1"/>
      <c r="KA980" s="1"/>
      <c r="KB980" s="1"/>
      <c r="KC980" s="1"/>
      <c r="KD980" s="1"/>
      <c r="KE980" s="1"/>
      <c r="KF980" s="1"/>
      <c r="KG980" s="1"/>
      <c r="KH980" s="1"/>
      <c r="KI980" s="1"/>
      <c r="KJ980" s="1"/>
      <c r="KK980" s="1"/>
      <c r="KL980" s="1"/>
      <c r="KM980" s="1"/>
      <c r="KN980" s="1"/>
      <c r="KO980" s="1"/>
      <c r="KP980" s="1"/>
      <c r="KQ980" s="1"/>
      <c r="KR980" s="1"/>
      <c r="KS980" s="1"/>
      <c r="KT980" s="1"/>
      <c r="KU980" s="1"/>
      <c r="KV980" s="1"/>
    </row>
    <row r="981" spans="1:308"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c r="JW981" s="1"/>
      <c r="JX981" s="1"/>
      <c r="JY981" s="1"/>
      <c r="JZ981" s="1"/>
      <c r="KA981" s="1"/>
      <c r="KB981" s="1"/>
      <c r="KC981" s="1"/>
      <c r="KD981" s="1"/>
      <c r="KE981" s="1"/>
      <c r="KF981" s="1"/>
      <c r="KG981" s="1"/>
      <c r="KH981" s="1"/>
      <c r="KI981" s="1"/>
      <c r="KJ981" s="1"/>
      <c r="KK981" s="1"/>
      <c r="KL981" s="1"/>
      <c r="KM981" s="1"/>
      <c r="KN981" s="1"/>
      <c r="KO981" s="1"/>
      <c r="KP981" s="1"/>
      <c r="KQ981" s="1"/>
      <c r="KR981" s="1"/>
      <c r="KS981" s="1"/>
      <c r="KT981" s="1"/>
      <c r="KU981" s="1"/>
      <c r="KV981" s="1"/>
    </row>
    <row r="982" spans="1:308"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c r="JW982" s="1"/>
      <c r="JX982" s="1"/>
      <c r="JY982" s="1"/>
      <c r="JZ982" s="1"/>
      <c r="KA982" s="1"/>
      <c r="KB982" s="1"/>
      <c r="KC982" s="1"/>
      <c r="KD982" s="1"/>
      <c r="KE982" s="1"/>
      <c r="KF982" s="1"/>
      <c r="KG982" s="1"/>
      <c r="KH982" s="1"/>
      <c r="KI982" s="1"/>
      <c r="KJ982" s="1"/>
      <c r="KK982" s="1"/>
      <c r="KL982" s="1"/>
      <c r="KM982" s="1"/>
      <c r="KN982" s="1"/>
      <c r="KO982" s="1"/>
      <c r="KP982" s="1"/>
      <c r="KQ982" s="1"/>
      <c r="KR982" s="1"/>
      <c r="KS982" s="1"/>
      <c r="KT982" s="1"/>
      <c r="KU982" s="1"/>
      <c r="KV982" s="1"/>
    </row>
    <row r="983" spans="1:308"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c r="JW983" s="1"/>
      <c r="JX983" s="1"/>
      <c r="JY983" s="1"/>
      <c r="JZ983" s="1"/>
      <c r="KA983" s="1"/>
      <c r="KB983" s="1"/>
      <c r="KC983" s="1"/>
      <c r="KD983" s="1"/>
      <c r="KE983" s="1"/>
      <c r="KF983" s="1"/>
      <c r="KG983" s="1"/>
      <c r="KH983" s="1"/>
      <c r="KI983" s="1"/>
      <c r="KJ983" s="1"/>
      <c r="KK983" s="1"/>
      <c r="KL983" s="1"/>
      <c r="KM983" s="1"/>
      <c r="KN983" s="1"/>
      <c r="KO983" s="1"/>
      <c r="KP983" s="1"/>
      <c r="KQ983" s="1"/>
      <c r="KR983" s="1"/>
      <c r="KS983" s="1"/>
      <c r="KT983" s="1"/>
      <c r="KU983" s="1"/>
      <c r="KV983" s="1"/>
    </row>
    <row r="984" spans="1:308"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c r="JW984" s="1"/>
      <c r="JX984" s="1"/>
      <c r="JY984" s="1"/>
      <c r="JZ984" s="1"/>
      <c r="KA984" s="1"/>
      <c r="KB984" s="1"/>
      <c r="KC984" s="1"/>
      <c r="KD984" s="1"/>
      <c r="KE984" s="1"/>
      <c r="KF984" s="1"/>
      <c r="KG984" s="1"/>
      <c r="KH984" s="1"/>
      <c r="KI984" s="1"/>
      <c r="KJ984" s="1"/>
      <c r="KK984" s="1"/>
      <c r="KL984" s="1"/>
      <c r="KM984" s="1"/>
      <c r="KN984" s="1"/>
      <c r="KO984" s="1"/>
      <c r="KP984" s="1"/>
      <c r="KQ984" s="1"/>
      <c r="KR984" s="1"/>
      <c r="KS984" s="1"/>
      <c r="KT984" s="1"/>
      <c r="KU984" s="1"/>
      <c r="KV984" s="1"/>
    </row>
    <row r="985" spans="1:308"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c r="JW985" s="1"/>
      <c r="JX985" s="1"/>
      <c r="JY985" s="1"/>
      <c r="JZ985" s="1"/>
      <c r="KA985" s="1"/>
      <c r="KB985" s="1"/>
      <c r="KC985" s="1"/>
      <c r="KD985" s="1"/>
      <c r="KE985" s="1"/>
      <c r="KF985" s="1"/>
      <c r="KG985" s="1"/>
      <c r="KH985" s="1"/>
      <c r="KI985" s="1"/>
      <c r="KJ985" s="1"/>
      <c r="KK985" s="1"/>
      <c r="KL985" s="1"/>
      <c r="KM985" s="1"/>
      <c r="KN985" s="1"/>
      <c r="KO985" s="1"/>
      <c r="KP985" s="1"/>
      <c r="KQ985" s="1"/>
      <c r="KR985" s="1"/>
      <c r="KS985" s="1"/>
      <c r="KT985" s="1"/>
      <c r="KU985" s="1"/>
      <c r="KV985" s="1"/>
    </row>
    <row r="986" spans="1:308"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c r="JW986" s="1"/>
      <c r="JX986" s="1"/>
      <c r="JY986" s="1"/>
      <c r="JZ986" s="1"/>
      <c r="KA986" s="1"/>
      <c r="KB986" s="1"/>
      <c r="KC986" s="1"/>
      <c r="KD986" s="1"/>
      <c r="KE986" s="1"/>
      <c r="KF986" s="1"/>
      <c r="KG986" s="1"/>
      <c r="KH986" s="1"/>
      <c r="KI986" s="1"/>
      <c r="KJ986" s="1"/>
      <c r="KK986" s="1"/>
      <c r="KL986" s="1"/>
      <c r="KM986" s="1"/>
      <c r="KN986" s="1"/>
      <c r="KO986" s="1"/>
      <c r="KP986" s="1"/>
      <c r="KQ986" s="1"/>
      <c r="KR986" s="1"/>
      <c r="KS986" s="1"/>
      <c r="KT986" s="1"/>
      <c r="KU986" s="1"/>
      <c r="KV986" s="1"/>
    </row>
    <row r="987" spans="1:308"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c r="JW987" s="1"/>
      <c r="JX987" s="1"/>
      <c r="JY987" s="1"/>
      <c r="JZ987" s="1"/>
      <c r="KA987" s="1"/>
      <c r="KB987" s="1"/>
      <c r="KC987" s="1"/>
      <c r="KD987" s="1"/>
      <c r="KE987" s="1"/>
      <c r="KF987" s="1"/>
      <c r="KG987" s="1"/>
      <c r="KH987" s="1"/>
      <c r="KI987" s="1"/>
      <c r="KJ987" s="1"/>
      <c r="KK987" s="1"/>
      <c r="KL987" s="1"/>
      <c r="KM987" s="1"/>
      <c r="KN987" s="1"/>
      <c r="KO987" s="1"/>
      <c r="KP987" s="1"/>
      <c r="KQ987" s="1"/>
      <c r="KR987" s="1"/>
      <c r="KS987" s="1"/>
      <c r="KT987" s="1"/>
      <c r="KU987" s="1"/>
      <c r="KV987" s="1"/>
    </row>
    <row r="988" spans="1:308"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c r="JW988" s="1"/>
      <c r="JX988" s="1"/>
      <c r="JY988" s="1"/>
      <c r="JZ988" s="1"/>
      <c r="KA988" s="1"/>
      <c r="KB988" s="1"/>
      <c r="KC988" s="1"/>
      <c r="KD988" s="1"/>
      <c r="KE988" s="1"/>
      <c r="KF988" s="1"/>
      <c r="KG988" s="1"/>
      <c r="KH988" s="1"/>
      <c r="KI988" s="1"/>
      <c r="KJ988" s="1"/>
      <c r="KK988" s="1"/>
      <c r="KL988" s="1"/>
      <c r="KM988" s="1"/>
      <c r="KN988" s="1"/>
      <c r="KO988" s="1"/>
      <c r="KP988" s="1"/>
      <c r="KQ988" s="1"/>
      <c r="KR988" s="1"/>
      <c r="KS988" s="1"/>
      <c r="KT988" s="1"/>
      <c r="KU988" s="1"/>
      <c r="KV988" s="1"/>
    </row>
    <row r="989" spans="1:308"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c r="JW989" s="1"/>
      <c r="JX989" s="1"/>
      <c r="JY989" s="1"/>
      <c r="JZ989" s="1"/>
      <c r="KA989" s="1"/>
      <c r="KB989" s="1"/>
      <c r="KC989" s="1"/>
      <c r="KD989" s="1"/>
      <c r="KE989" s="1"/>
      <c r="KF989" s="1"/>
      <c r="KG989" s="1"/>
      <c r="KH989" s="1"/>
      <c r="KI989" s="1"/>
      <c r="KJ989" s="1"/>
      <c r="KK989" s="1"/>
      <c r="KL989" s="1"/>
      <c r="KM989" s="1"/>
      <c r="KN989" s="1"/>
      <c r="KO989" s="1"/>
      <c r="KP989" s="1"/>
      <c r="KQ989" s="1"/>
      <c r="KR989" s="1"/>
      <c r="KS989" s="1"/>
      <c r="KT989" s="1"/>
      <c r="KU989" s="1"/>
      <c r="KV989" s="1"/>
    </row>
    <row r="990" spans="1:308"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c r="JW990" s="1"/>
      <c r="JX990" s="1"/>
      <c r="JY990" s="1"/>
      <c r="JZ990" s="1"/>
      <c r="KA990" s="1"/>
      <c r="KB990" s="1"/>
      <c r="KC990" s="1"/>
      <c r="KD990" s="1"/>
      <c r="KE990" s="1"/>
      <c r="KF990" s="1"/>
      <c r="KG990" s="1"/>
      <c r="KH990" s="1"/>
      <c r="KI990" s="1"/>
      <c r="KJ990" s="1"/>
      <c r="KK990" s="1"/>
      <c r="KL990" s="1"/>
      <c r="KM990" s="1"/>
      <c r="KN990" s="1"/>
      <c r="KO990" s="1"/>
      <c r="KP990" s="1"/>
      <c r="KQ990" s="1"/>
      <c r="KR990" s="1"/>
      <c r="KS990" s="1"/>
      <c r="KT990" s="1"/>
      <c r="KU990" s="1"/>
      <c r="KV990" s="1"/>
    </row>
    <row r="991" spans="1:308"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c r="JW991" s="1"/>
      <c r="JX991" s="1"/>
      <c r="JY991" s="1"/>
      <c r="JZ991" s="1"/>
      <c r="KA991" s="1"/>
      <c r="KB991" s="1"/>
      <c r="KC991" s="1"/>
      <c r="KD991" s="1"/>
      <c r="KE991" s="1"/>
      <c r="KF991" s="1"/>
      <c r="KG991" s="1"/>
      <c r="KH991" s="1"/>
      <c r="KI991" s="1"/>
      <c r="KJ991" s="1"/>
      <c r="KK991" s="1"/>
      <c r="KL991" s="1"/>
      <c r="KM991" s="1"/>
      <c r="KN991" s="1"/>
      <c r="KO991" s="1"/>
      <c r="KP991" s="1"/>
      <c r="KQ991" s="1"/>
      <c r="KR991" s="1"/>
      <c r="KS991" s="1"/>
      <c r="KT991" s="1"/>
      <c r="KU991" s="1"/>
      <c r="KV991" s="1"/>
    </row>
    <row r="992" spans="1:308"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c r="JW992" s="1"/>
      <c r="JX992" s="1"/>
      <c r="JY992" s="1"/>
      <c r="JZ992" s="1"/>
      <c r="KA992" s="1"/>
      <c r="KB992" s="1"/>
      <c r="KC992" s="1"/>
      <c r="KD992" s="1"/>
      <c r="KE992" s="1"/>
      <c r="KF992" s="1"/>
      <c r="KG992" s="1"/>
      <c r="KH992" s="1"/>
      <c r="KI992" s="1"/>
      <c r="KJ992" s="1"/>
      <c r="KK992" s="1"/>
      <c r="KL992" s="1"/>
      <c r="KM992" s="1"/>
      <c r="KN992" s="1"/>
      <c r="KO992" s="1"/>
      <c r="KP992" s="1"/>
      <c r="KQ992" s="1"/>
      <c r="KR992" s="1"/>
      <c r="KS992" s="1"/>
      <c r="KT992" s="1"/>
      <c r="KU992" s="1"/>
      <c r="KV992" s="1"/>
    </row>
    <row r="993" spans="1:308"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c r="JW993" s="1"/>
      <c r="JX993" s="1"/>
      <c r="JY993" s="1"/>
      <c r="JZ993" s="1"/>
      <c r="KA993" s="1"/>
      <c r="KB993" s="1"/>
      <c r="KC993" s="1"/>
      <c r="KD993" s="1"/>
      <c r="KE993" s="1"/>
      <c r="KF993" s="1"/>
      <c r="KG993" s="1"/>
      <c r="KH993" s="1"/>
      <c r="KI993" s="1"/>
      <c r="KJ993" s="1"/>
      <c r="KK993" s="1"/>
      <c r="KL993" s="1"/>
      <c r="KM993" s="1"/>
      <c r="KN993" s="1"/>
      <c r="KO993" s="1"/>
      <c r="KP993" s="1"/>
      <c r="KQ993" s="1"/>
      <c r="KR993" s="1"/>
      <c r="KS993" s="1"/>
      <c r="KT993" s="1"/>
      <c r="KU993" s="1"/>
      <c r="KV993" s="1"/>
    </row>
    <row r="994" spans="1:308"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c r="JW994" s="1"/>
      <c r="JX994" s="1"/>
      <c r="JY994" s="1"/>
      <c r="JZ994" s="1"/>
      <c r="KA994" s="1"/>
      <c r="KB994" s="1"/>
      <c r="KC994" s="1"/>
      <c r="KD994" s="1"/>
      <c r="KE994" s="1"/>
      <c r="KF994" s="1"/>
      <c r="KG994" s="1"/>
      <c r="KH994" s="1"/>
      <c r="KI994" s="1"/>
      <c r="KJ994" s="1"/>
      <c r="KK994" s="1"/>
      <c r="KL994" s="1"/>
      <c r="KM994" s="1"/>
      <c r="KN994" s="1"/>
      <c r="KO994" s="1"/>
      <c r="KP994" s="1"/>
      <c r="KQ994" s="1"/>
      <c r="KR994" s="1"/>
      <c r="KS994" s="1"/>
      <c r="KT994" s="1"/>
      <c r="KU994" s="1"/>
      <c r="KV994" s="1"/>
    </row>
    <row r="995" spans="1:308"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c r="JW995" s="1"/>
      <c r="JX995" s="1"/>
      <c r="JY995" s="1"/>
      <c r="JZ995" s="1"/>
      <c r="KA995" s="1"/>
      <c r="KB995" s="1"/>
      <c r="KC995" s="1"/>
      <c r="KD995" s="1"/>
      <c r="KE995" s="1"/>
      <c r="KF995" s="1"/>
      <c r="KG995" s="1"/>
      <c r="KH995" s="1"/>
      <c r="KI995" s="1"/>
      <c r="KJ995" s="1"/>
      <c r="KK995" s="1"/>
      <c r="KL995" s="1"/>
      <c r="KM995" s="1"/>
      <c r="KN995" s="1"/>
      <c r="KO995" s="1"/>
      <c r="KP995" s="1"/>
      <c r="KQ995" s="1"/>
      <c r="KR995" s="1"/>
      <c r="KS995" s="1"/>
      <c r="KT995" s="1"/>
      <c r="KU995" s="1"/>
      <c r="KV995" s="1"/>
    </row>
    <row r="996" spans="1:308"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c r="JW996" s="1"/>
      <c r="JX996" s="1"/>
      <c r="JY996" s="1"/>
      <c r="JZ996" s="1"/>
      <c r="KA996" s="1"/>
      <c r="KB996" s="1"/>
      <c r="KC996" s="1"/>
      <c r="KD996" s="1"/>
      <c r="KE996" s="1"/>
      <c r="KF996" s="1"/>
      <c r="KG996" s="1"/>
      <c r="KH996" s="1"/>
      <c r="KI996" s="1"/>
      <c r="KJ996" s="1"/>
      <c r="KK996" s="1"/>
      <c r="KL996" s="1"/>
      <c r="KM996" s="1"/>
      <c r="KN996" s="1"/>
      <c r="KO996" s="1"/>
      <c r="KP996" s="1"/>
      <c r="KQ996" s="1"/>
      <c r="KR996" s="1"/>
      <c r="KS996" s="1"/>
      <c r="KT996" s="1"/>
      <c r="KU996" s="1"/>
      <c r="KV996" s="1"/>
    </row>
    <row r="997" spans="1:308"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c r="JW997" s="1"/>
      <c r="JX997" s="1"/>
      <c r="JY997" s="1"/>
      <c r="JZ997" s="1"/>
      <c r="KA997" s="1"/>
      <c r="KB997" s="1"/>
      <c r="KC997" s="1"/>
      <c r="KD997" s="1"/>
      <c r="KE997" s="1"/>
      <c r="KF997" s="1"/>
      <c r="KG997" s="1"/>
      <c r="KH997" s="1"/>
      <c r="KI997" s="1"/>
      <c r="KJ997" s="1"/>
      <c r="KK997" s="1"/>
      <c r="KL997" s="1"/>
      <c r="KM997" s="1"/>
      <c r="KN997" s="1"/>
      <c r="KO997" s="1"/>
      <c r="KP997" s="1"/>
      <c r="KQ997" s="1"/>
      <c r="KR997" s="1"/>
      <c r="KS997" s="1"/>
      <c r="KT997" s="1"/>
      <c r="KU997" s="1"/>
      <c r="KV997" s="1"/>
    </row>
    <row r="998" spans="1:308"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c r="JW998" s="1"/>
      <c r="JX998" s="1"/>
      <c r="JY998" s="1"/>
      <c r="JZ998" s="1"/>
      <c r="KA998" s="1"/>
      <c r="KB998" s="1"/>
      <c r="KC998" s="1"/>
      <c r="KD998" s="1"/>
      <c r="KE998" s="1"/>
      <c r="KF998" s="1"/>
      <c r="KG998" s="1"/>
      <c r="KH998" s="1"/>
      <c r="KI998" s="1"/>
      <c r="KJ998" s="1"/>
      <c r="KK998" s="1"/>
      <c r="KL998" s="1"/>
      <c r="KM998" s="1"/>
      <c r="KN998" s="1"/>
      <c r="KO998" s="1"/>
      <c r="KP998" s="1"/>
      <c r="KQ998" s="1"/>
      <c r="KR998" s="1"/>
      <c r="KS998" s="1"/>
      <c r="KT998" s="1"/>
      <c r="KU998" s="1"/>
      <c r="KV998" s="1"/>
    </row>
    <row r="999" spans="1:308"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c r="JW999" s="1"/>
      <c r="JX999" s="1"/>
      <c r="JY999" s="1"/>
      <c r="JZ999" s="1"/>
      <c r="KA999" s="1"/>
      <c r="KB999" s="1"/>
      <c r="KC999" s="1"/>
      <c r="KD999" s="1"/>
      <c r="KE999" s="1"/>
      <c r="KF999" s="1"/>
      <c r="KG999" s="1"/>
      <c r="KH999" s="1"/>
      <c r="KI999" s="1"/>
      <c r="KJ999" s="1"/>
      <c r="KK999" s="1"/>
      <c r="KL999" s="1"/>
      <c r="KM999" s="1"/>
      <c r="KN999" s="1"/>
      <c r="KO999" s="1"/>
      <c r="KP999" s="1"/>
      <c r="KQ999" s="1"/>
      <c r="KR999" s="1"/>
      <c r="KS999" s="1"/>
      <c r="KT999" s="1"/>
      <c r="KU999" s="1"/>
      <c r="KV999" s="1"/>
    </row>
    <row r="1000" spans="1:308"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c r="JW1000" s="1"/>
      <c r="JX1000" s="1"/>
      <c r="JY1000" s="1"/>
      <c r="JZ1000" s="1"/>
      <c r="KA1000" s="1"/>
      <c r="KB1000" s="1"/>
      <c r="KC1000" s="1"/>
      <c r="KD1000" s="1"/>
      <c r="KE1000" s="1"/>
      <c r="KF1000" s="1"/>
      <c r="KG1000" s="1"/>
      <c r="KH1000" s="1"/>
      <c r="KI1000" s="1"/>
      <c r="KJ1000" s="1"/>
      <c r="KK1000" s="1"/>
      <c r="KL1000" s="1"/>
      <c r="KM1000" s="1"/>
      <c r="KN1000" s="1"/>
      <c r="KO1000" s="1"/>
      <c r="KP1000" s="1"/>
      <c r="KQ1000" s="1"/>
      <c r="KR1000" s="1"/>
      <c r="KS1000" s="1"/>
      <c r="KT1000" s="1"/>
      <c r="KU1000" s="1"/>
      <c r="KV1000" s="1"/>
    </row>
    <row r="1001" spans="1:308"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c r="JW1001" s="1"/>
      <c r="JX1001" s="1"/>
      <c r="JY1001" s="1"/>
      <c r="JZ1001" s="1"/>
      <c r="KA1001" s="1"/>
      <c r="KB1001" s="1"/>
      <c r="KC1001" s="1"/>
      <c r="KD1001" s="1"/>
      <c r="KE1001" s="1"/>
      <c r="KF1001" s="1"/>
      <c r="KG1001" s="1"/>
      <c r="KH1001" s="1"/>
      <c r="KI1001" s="1"/>
      <c r="KJ1001" s="1"/>
      <c r="KK1001" s="1"/>
      <c r="KL1001" s="1"/>
      <c r="KM1001" s="1"/>
      <c r="KN1001" s="1"/>
      <c r="KO1001" s="1"/>
      <c r="KP1001" s="1"/>
      <c r="KQ1001" s="1"/>
      <c r="KR1001" s="1"/>
      <c r="KS1001" s="1"/>
      <c r="KT1001" s="1"/>
      <c r="KU1001" s="1"/>
      <c r="KV1001" s="1"/>
    </row>
    <row r="1002" spans="1:308" x14ac:dyDescent="0.2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c r="JW1002" s="1"/>
      <c r="JX1002" s="1"/>
      <c r="JY1002" s="1"/>
      <c r="JZ1002" s="1"/>
      <c r="KA1002" s="1"/>
      <c r="KB1002" s="1"/>
      <c r="KC1002" s="1"/>
      <c r="KD1002" s="1"/>
      <c r="KE1002" s="1"/>
      <c r="KF1002" s="1"/>
      <c r="KG1002" s="1"/>
      <c r="KH1002" s="1"/>
      <c r="KI1002" s="1"/>
      <c r="KJ1002" s="1"/>
      <c r="KK1002" s="1"/>
      <c r="KL1002" s="1"/>
      <c r="KM1002" s="1"/>
      <c r="KN1002" s="1"/>
      <c r="KO1002" s="1"/>
      <c r="KP1002" s="1"/>
      <c r="KQ1002" s="1"/>
      <c r="KR1002" s="1"/>
      <c r="KS1002" s="1"/>
      <c r="KT1002" s="1"/>
      <c r="KU1002" s="1"/>
      <c r="KV1002" s="1"/>
    </row>
    <row r="1003" spans="1:308" x14ac:dyDescent="0.2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c r="JW1003" s="1"/>
      <c r="JX1003" s="1"/>
      <c r="JY1003" s="1"/>
      <c r="JZ1003" s="1"/>
      <c r="KA1003" s="1"/>
      <c r="KB1003" s="1"/>
      <c r="KC1003" s="1"/>
      <c r="KD1003" s="1"/>
      <c r="KE1003" s="1"/>
      <c r="KF1003" s="1"/>
      <c r="KG1003" s="1"/>
      <c r="KH1003" s="1"/>
      <c r="KI1003" s="1"/>
      <c r="KJ1003" s="1"/>
      <c r="KK1003" s="1"/>
      <c r="KL1003" s="1"/>
      <c r="KM1003" s="1"/>
      <c r="KN1003" s="1"/>
      <c r="KO1003" s="1"/>
      <c r="KP1003" s="1"/>
      <c r="KQ1003" s="1"/>
      <c r="KR1003" s="1"/>
      <c r="KS1003" s="1"/>
      <c r="KT1003" s="1"/>
      <c r="KU1003" s="1"/>
      <c r="KV1003" s="1"/>
    </row>
    <row r="1004" spans="1:308" x14ac:dyDescent="0.2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c r="JW1004" s="1"/>
      <c r="JX1004" s="1"/>
      <c r="JY1004" s="1"/>
      <c r="JZ1004" s="1"/>
      <c r="KA1004" s="1"/>
      <c r="KB1004" s="1"/>
      <c r="KC1004" s="1"/>
      <c r="KD1004" s="1"/>
      <c r="KE1004" s="1"/>
      <c r="KF1004" s="1"/>
      <c r="KG1004" s="1"/>
      <c r="KH1004" s="1"/>
      <c r="KI1004" s="1"/>
      <c r="KJ1004" s="1"/>
      <c r="KK1004" s="1"/>
      <c r="KL1004" s="1"/>
      <c r="KM1004" s="1"/>
      <c r="KN1004" s="1"/>
      <c r="KO1004" s="1"/>
      <c r="KP1004" s="1"/>
      <c r="KQ1004" s="1"/>
      <c r="KR1004" s="1"/>
      <c r="KS1004" s="1"/>
      <c r="KT1004" s="1"/>
      <c r="KU1004" s="1"/>
      <c r="KV1004" s="1"/>
    </row>
    <row r="1005" spans="1:308" x14ac:dyDescent="0.2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c r="JW1005" s="1"/>
      <c r="JX1005" s="1"/>
      <c r="JY1005" s="1"/>
      <c r="JZ1005" s="1"/>
      <c r="KA1005" s="1"/>
      <c r="KB1005" s="1"/>
      <c r="KC1005" s="1"/>
      <c r="KD1005" s="1"/>
      <c r="KE1005" s="1"/>
      <c r="KF1005" s="1"/>
      <c r="KG1005" s="1"/>
      <c r="KH1005" s="1"/>
      <c r="KI1005" s="1"/>
      <c r="KJ1005" s="1"/>
      <c r="KK1005" s="1"/>
      <c r="KL1005" s="1"/>
      <c r="KM1005" s="1"/>
      <c r="KN1005" s="1"/>
      <c r="KO1005" s="1"/>
      <c r="KP1005" s="1"/>
      <c r="KQ1005" s="1"/>
      <c r="KR1005" s="1"/>
      <c r="KS1005" s="1"/>
      <c r="KT1005" s="1"/>
      <c r="KU1005" s="1"/>
      <c r="KV1005" s="1"/>
    </row>
    <row r="1006" spans="1:308" x14ac:dyDescent="0.2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c r="JW1006" s="1"/>
      <c r="JX1006" s="1"/>
      <c r="JY1006" s="1"/>
      <c r="JZ1006" s="1"/>
      <c r="KA1006" s="1"/>
      <c r="KB1006" s="1"/>
      <c r="KC1006" s="1"/>
      <c r="KD1006" s="1"/>
      <c r="KE1006" s="1"/>
      <c r="KF1006" s="1"/>
      <c r="KG1006" s="1"/>
      <c r="KH1006" s="1"/>
      <c r="KI1006" s="1"/>
      <c r="KJ1006" s="1"/>
      <c r="KK1006" s="1"/>
      <c r="KL1006" s="1"/>
      <c r="KM1006" s="1"/>
      <c r="KN1006" s="1"/>
      <c r="KO1006" s="1"/>
      <c r="KP1006" s="1"/>
      <c r="KQ1006" s="1"/>
      <c r="KR1006" s="1"/>
      <c r="KS1006" s="1"/>
      <c r="KT1006" s="1"/>
      <c r="KU1006" s="1"/>
      <c r="KV1006" s="1"/>
    </row>
    <row r="1007" spans="1:308" x14ac:dyDescent="0.2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c r="JW1007" s="1"/>
      <c r="JX1007" s="1"/>
      <c r="JY1007" s="1"/>
      <c r="JZ1007" s="1"/>
      <c r="KA1007" s="1"/>
      <c r="KB1007" s="1"/>
      <c r="KC1007" s="1"/>
      <c r="KD1007" s="1"/>
      <c r="KE1007" s="1"/>
      <c r="KF1007" s="1"/>
      <c r="KG1007" s="1"/>
      <c r="KH1007" s="1"/>
      <c r="KI1007" s="1"/>
      <c r="KJ1007" s="1"/>
      <c r="KK1007" s="1"/>
      <c r="KL1007" s="1"/>
      <c r="KM1007" s="1"/>
      <c r="KN1007" s="1"/>
      <c r="KO1007" s="1"/>
      <c r="KP1007" s="1"/>
      <c r="KQ1007" s="1"/>
      <c r="KR1007" s="1"/>
      <c r="KS1007" s="1"/>
      <c r="KT1007" s="1"/>
      <c r="KU1007" s="1"/>
      <c r="KV1007" s="1"/>
    </row>
    <row r="1008" spans="1:308" x14ac:dyDescent="0.2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c r="JW1008" s="1"/>
      <c r="JX1008" s="1"/>
      <c r="JY1008" s="1"/>
      <c r="JZ1008" s="1"/>
      <c r="KA1008" s="1"/>
      <c r="KB1008" s="1"/>
      <c r="KC1008" s="1"/>
      <c r="KD1008" s="1"/>
      <c r="KE1008" s="1"/>
      <c r="KF1008" s="1"/>
      <c r="KG1008" s="1"/>
      <c r="KH1008" s="1"/>
      <c r="KI1008" s="1"/>
      <c r="KJ1008" s="1"/>
      <c r="KK1008" s="1"/>
      <c r="KL1008" s="1"/>
      <c r="KM1008" s="1"/>
      <c r="KN1008" s="1"/>
      <c r="KO1008" s="1"/>
      <c r="KP1008" s="1"/>
      <c r="KQ1008" s="1"/>
      <c r="KR1008" s="1"/>
      <c r="KS1008" s="1"/>
      <c r="KT1008" s="1"/>
      <c r="KU1008" s="1"/>
      <c r="KV1008" s="1"/>
    </row>
    <row r="1009" spans="1:308" x14ac:dyDescent="0.2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c r="JW1009" s="1"/>
      <c r="JX1009" s="1"/>
      <c r="JY1009" s="1"/>
      <c r="JZ1009" s="1"/>
      <c r="KA1009" s="1"/>
      <c r="KB1009" s="1"/>
      <c r="KC1009" s="1"/>
      <c r="KD1009" s="1"/>
      <c r="KE1009" s="1"/>
      <c r="KF1009" s="1"/>
      <c r="KG1009" s="1"/>
      <c r="KH1009" s="1"/>
      <c r="KI1009" s="1"/>
      <c r="KJ1009" s="1"/>
      <c r="KK1009" s="1"/>
      <c r="KL1009" s="1"/>
      <c r="KM1009" s="1"/>
      <c r="KN1009" s="1"/>
      <c r="KO1009" s="1"/>
      <c r="KP1009" s="1"/>
      <c r="KQ1009" s="1"/>
      <c r="KR1009" s="1"/>
      <c r="KS1009" s="1"/>
      <c r="KT1009" s="1"/>
      <c r="KU1009" s="1"/>
      <c r="KV1009" s="1"/>
    </row>
    <row r="1010" spans="1:308" x14ac:dyDescent="0.2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c r="JW1010" s="1"/>
      <c r="JX1010" s="1"/>
      <c r="JY1010" s="1"/>
      <c r="JZ1010" s="1"/>
      <c r="KA1010" s="1"/>
      <c r="KB1010" s="1"/>
      <c r="KC1010" s="1"/>
      <c r="KD1010" s="1"/>
      <c r="KE1010" s="1"/>
      <c r="KF1010" s="1"/>
      <c r="KG1010" s="1"/>
      <c r="KH1010" s="1"/>
      <c r="KI1010" s="1"/>
      <c r="KJ1010" s="1"/>
      <c r="KK1010" s="1"/>
      <c r="KL1010" s="1"/>
      <c r="KM1010" s="1"/>
      <c r="KN1010" s="1"/>
      <c r="KO1010" s="1"/>
      <c r="KP1010" s="1"/>
      <c r="KQ1010" s="1"/>
      <c r="KR1010" s="1"/>
      <c r="KS1010" s="1"/>
      <c r="KT1010" s="1"/>
      <c r="KU1010" s="1"/>
      <c r="KV1010" s="1"/>
    </row>
    <row r="1011" spans="1:308" x14ac:dyDescent="0.2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c r="JW1011" s="1"/>
      <c r="JX1011" s="1"/>
      <c r="JY1011" s="1"/>
      <c r="JZ1011" s="1"/>
      <c r="KA1011" s="1"/>
      <c r="KB1011" s="1"/>
      <c r="KC1011" s="1"/>
      <c r="KD1011" s="1"/>
      <c r="KE1011" s="1"/>
      <c r="KF1011" s="1"/>
      <c r="KG1011" s="1"/>
      <c r="KH1011" s="1"/>
      <c r="KI1011" s="1"/>
      <c r="KJ1011" s="1"/>
      <c r="KK1011" s="1"/>
      <c r="KL1011" s="1"/>
      <c r="KM1011" s="1"/>
      <c r="KN1011" s="1"/>
      <c r="KO1011" s="1"/>
      <c r="KP1011" s="1"/>
      <c r="KQ1011" s="1"/>
      <c r="KR1011" s="1"/>
      <c r="KS1011" s="1"/>
      <c r="KT1011" s="1"/>
      <c r="KU1011" s="1"/>
      <c r="KV1011" s="1"/>
    </row>
    <row r="1012" spans="1:308" x14ac:dyDescent="0.2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c r="JW1012" s="1"/>
      <c r="JX1012" s="1"/>
      <c r="JY1012" s="1"/>
      <c r="JZ1012" s="1"/>
      <c r="KA1012" s="1"/>
      <c r="KB1012" s="1"/>
      <c r="KC1012" s="1"/>
      <c r="KD1012" s="1"/>
      <c r="KE1012" s="1"/>
      <c r="KF1012" s="1"/>
      <c r="KG1012" s="1"/>
      <c r="KH1012" s="1"/>
      <c r="KI1012" s="1"/>
      <c r="KJ1012" s="1"/>
      <c r="KK1012" s="1"/>
      <c r="KL1012" s="1"/>
      <c r="KM1012" s="1"/>
      <c r="KN1012" s="1"/>
      <c r="KO1012" s="1"/>
      <c r="KP1012" s="1"/>
      <c r="KQ1012" s="1"/>
      <c r="KR1012" s="1"/>
      <c r="KS1012" s="1"/>
      <c r="KT1012" s="1"/>
      <c r="KU1012" s="1"/>
      <c r="KV1012" s="1"/>
    </row>
    <row r="1013" spans="1:308" x14ac:dyDescent="0.2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c r="JW1013" s="1"/>
      <c r="JX1013" s="1"/>
      <c r="JY1013" s="1"/>
      <c r="JZ1013" s="1"/>
      <c r="KA1013" s="1"/>
      <c r="KB1013" s="1"/>
      <c r="KC1013" s="1"/>
      <c r="KD1013" s="1"/>
      <c r="KE1013" s="1"/>
      <c r="KF1013" s="1"/>
      <c r="KG1013" s="1"/>
      <c r="KH1013" s="1"/>
      <c r="KI1013" s="1"/>
      <c r="KJ1013" s="1"/>
      <c r="KK1013" s="1"/>
      <c r="KL1013" s="1"/>
      <c r="KM1013" s="1"/>
      <c r="KN1013" s="1"/>
      <c r="KO1013" s="1"/>
      <c r="KP1013" s="1"/>
      <c r="KQ1013" s="1"/>
      <c r="KR1013" s="1"/>
      <c r="KS1013" s="1"/>
      <c r="KT1013" s="1"/>
      <c r="KU1013" s="1"/>
      <c r="KV1013" s="1"/>
    </row>
    <row r="1014" spans="1:308" x14ac:dyDescent="0.2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c r="JW1014" s="1"/>
      <c r="JX1014" s="1"/>
      <c r="JY1014" s="1"/>
      <c r="JZ1014" s="1"/>
      <c r="KA1014" s="1"/>
      <c r="KB1014" s="1"/>
      <c r="KC1014" s="1"/>
      <c r="KD1014" s="1"/>
      <c r="KE1014" s="1"/>
      <c r="KF1014" s="1"/>
      <c r="KG1014" s="1"/>
      <c r="KH1014" s="1"/>
      <c r="KI1014" s="1"/>
      <c r="KJ1014" s="1"/>
      <c r="KK1014" s="1"/>
      <c r="KL1014" s="1"/>
      <c r="KM1014" s="1"/>
      <c r="KN1014" s="1"/>
      <c r="KO1014" s="1"/>
      <c r="KP1014" s="1"/>
      <c r="KQ1014" s="1"/>
      <c r="KR1014" s="1"/>
      <c r="KS1014" s="1"/>
      <c r="KT1014" s="1"/>
      <c r="KU1014" s="1"/>
      <c r="KV1014" s="1"/>
    </row>
    <row r="1015" spans="1:308" x14ac:dyDescent="0.2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c r="JW1015" s="1"/>
      <c r="JX1015" s="1"/>
      <c r="JY1015" s="1"/>
      <c r="JZ1015" s="1"/>
      <c r="KA1015" s="1"/>
      <c r="KB1015" s="1"/>
      <c r="KC1015" s="1"/>
      <c r="KD1015" s="1"/>
      <c r="KE1015" s="1"/>
      <c r="KF1015" s="1"/>
      <c r="KG1015" s="1"/>
      <c r="KH1015" s="1"/>
      <c r="KI1015" s="1"/>
      <c r="KJ1015" s="1"/>
      <c r="KK1015" s="1"/>
      <c r="KL1015" s="1"/>
      <c r="KM1015" s="1"/>
      <c r="KN1015" s="1"/>
      <c r="KO1015" s="1"/>
      <c r="KP1015" s="1"/>
      <c r="KQ1015" s="1"/>
      <c r="KR1015" s="1"/>
      <c r="KS1015" s="1"/>
      <c r="KT1015" s="1"/>
      <c r="KU1015" s="1"/>
      <c r="KV1015" s="1"/>
    </row>
    <row r="1016" spans="1:308" x14ac:dyDescent="0.2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c r="JW1016" s="1"/>
      <c r="JX1016" s="1"/>
      <c r="JY1016" s="1"/>
      <c r="JZ1016" s="1"/>
      <c r="KA1016" s="1"/>
      <c r="KB1016" s="1"/>
      <c r="KC1016" s="1"/>
      <c r="KD1016" s="1"/>
      <c r="KE1016" s="1"/>
      <c r="KF1016" s="1"/>
      <c r="KG1016" s="1"/>
      <c r="KH1016" s="1"/>
      <c r="KI1016" s="1"/>
      <c r="KJ1016" s="1"/>
      <c r="KK1016" s="1"/>
      <c r="KL1016" s="1"/>
      <c r="KM1016" s="1"/>
      <c r="KN1016" s="1"/>
      <c r="KO1016" s="1"/>
      <c r="KP1016" s="1"/>
      <c r="KQ1016" s="1"/>
      <c r="KR1016" s="1"/>
      <c r="KS1016" s="1"/>
      <c r="KT1016" s="1"/>
      <c r="KU1016" s="1"/>
      <c r="KV1016" s="1"/>
    </row>
    <row r="1017" spans="1:308" x14ac:dyDescent="0.2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c r="JW1017" s="1"/>
      <c r="JX1017" s="1"/>
      <c r="JY1017" s="1"/>
      <c r="JZ1017" s="1"/>
      <c r="KA1017" s="1"/>
      <c r="KB1017" s="1"/>
      <c r="KC1017" s="1"/>
      <c r="KD1017" s="1"/>
      <c r="KE1017" s="1"/>
      <c r="KF1017" s="1"/>
      <c r="KG1017" s="1"/>
      <c r="KH1017" s="1"/>
      <c r="KI1017" s="1"/>
      <c r="KJ1017" s="1"/>
      <c r="KK1017" s="1"/>
      <c r="KL1017" s="1"/>
      <c r="KM1017" s="1"/>
      <c r="KN1017" s="1"/>
      <c r="KO1017" s="1"/>
      <c r="KP1017" s="1"/>
      <c r="KQ1017" s="1"/>
      <c r="KR1017" s="1"/>
      <c r="KS1017" s="1"/>
      <c r="KT1017" s="1"/>
      <c r="KU1017" s="1"/>
      <c r="KV1017" s="1"/>
    </row>
    <row r="1018" spans="1:308" x14ac:dyDescent="0.2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c r="JW1018" s="1"/>
      <c r="JX1018" s="1"/>
      <c r="JY1018" s="1"/>
      <c r="JZ1018" s="1"/>
      <c r="KA1018" s="1"/>
      <c r="KB1018" s="1"/>
      <c r="KC1018" s="1"/>
      <c r="KD1018" s="1"/>
      <c r="KE1018" s="1"/>
      <c r="KF1018" s="1"/>
      <c r="KG1018" s="1"/>
      <c r="KH1018" s="1"/>
      <c r="KI1018" s="1"/>
      <c r="KJ1018" s="1"/>
      <c r="KK1018" s="1"/>
      <c r="KL1018" s="1"/>
      <c r="KM1018" s="1"/>
      <c r="KN1018" s="1"/>
      <c r="KO1018" s="1"/>
      <c r="KP1018" s="1"/>
      <c r="KQ1018" s="1"/>
      <c r="KR1018" s="1"/>
      <c r="KS1018" s="1"/>
      <c r="KT1018" s="1"/>
      <c r="KU1018" s="1"/>
      <c r="KV1018" s="1"/>
    </row>
    <row r="1019" spans="1:308" x14ac:dyDescent="0.2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c r="JW1019" s="1"/>
      <c r="JX1019" s="1"/>
      <c r="JY1019" s="1"/>
      <c r="JZ1019" s="1"/>
      <c r="KA1019" s="1"/>
      <c r="KB1019" s="1"/>
      <c r="KC1019" s="1"/>
      <c r="KD1019" s="1"/>
      <c r="KE1019" s="1"/>
      <c r="KF1019" s="1"/>
      <c r="KG1019" s="1"/>
      <c r="KH1019" s="1"/>
      <c r="KI1019" s="1"/>
      <c r="KJ1019" s="1"/>
      <c r="KK1019" s="1"/>
      <c r="KL1019" s="1"/>
      <c r="KM1019" s="1"/>
      <c r="KN1019" s="1"/>
      <c r="KO1019" s="1"/>
      <c r="KP1019" s="1"/>
      <c r="KQ1019" s="1"/>
      <c r="KR1019" s="1"/>
      <c r="KS1019" s="1"/>
      <c r="KT1019" s="1"/>
      <c r="KU1019" s="1"/>
      <c r="KV1019" s="1"/>
    </row>
    <row r="1020" spans="1:308" x14ac:dyDescent="0.2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c r="JW1020" s="1"/>
      <c r="JX1020" s="1"/>
      <c r="JY1020" s="1"/>
      <c r="JZ1020" s="1"/>
      <c r="KA1020" s="1"/>
      <c r="KB1020" s="1"/>
      <c r="KC1020" s="1"/>
      <c r="KD1020" s="1"/>
      <c r="KE1020" s="1"/>
      <c r="KF1020" s="1"/>
      <c r="KG1020" s="1"/>
      <c r="KH1020" s="1"/>
      <c r="KI1020" s="1"/>
      <c r="KJ1020" s="1"/>
      <c r="KK1020" s="1"/>
      <c r="KL1020" s="1"/>
      <c r="KM1020" s="1"/>
      <c r="KN1020" s="1"/>
      <c r="KO1020" s="1"/>
      <c r="KP1020" s="1"/>
      <c r="KQ1020" s="1"/>
      <c r="KR1020" s="1"/>
      <c r="KS1020" s="1"/>
      <c r="KT1020" s="1"/>
      <c r="KU1020" s="1"/>
      <c r="KV1020" s="1"/>
    </row>
    <row r="1021" spans="1:308" x14ac:dyDescent="0.2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c r="JW1021" s="1"/>
      <c r="JX1021" s="1"/>
      <c r="JY1021" s="1"/>
      <c r="JZ1021" s="1"/>
      <c r="KA1021" s="1"/>
      <c r="KB1021" s="1"/>
      <c r="KC1021" s="1"/>
      <c r="KD1021" s="1"/>
      <c r="KE1021" s="1"/>
      <c r="KF1021" s="1"/>
      <c r="KG1021" s="1"/>
      <c r="KH1021" s="1"/>
      <c r="KI1021" s="1"/>
      <c r="KJ1021" s="1"/>
      <c r="KK1021" s="1"/>
      <c r="KL1021" s="1"/>
      <c r="KM1021" s="1"/>
      <c r="KN1021" s="1"/>
      <c r="KO1021" s="1"/>
      <c r="KP1021" s="1"/>
      <c r="KQ1021" s="1"/>
      <c r="KR1021" s="1"/>
      <c r="KS1021" s="1"/>
      <c r="KT1021" s="1"/>
      <c r="KU1021" s="1"/>
      <c r="KV1021" s="1"/>
    </row>
    <row r="1022" spans="1:308" x14ac:dyDescent="0.2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c r="JW1022" s="1"/>
      <c r="JX1022" s="1"/>
      <c r="JY1022" s="1"/>
      <c r="JZ1022" s="1"/>
      <c r="KA1022" s="1"/>
      <c r="KB1022" s="1"/>
      <c r="KC1022" s="1"/>
      <c r="KD1022" s="1"/>
      <c r="KE1022" s="1"/>
      <c r="KF1022" s="1"/>
      <c r="KG1022" s="1"/>
      <c r="KH1022" s="1"/>
      <c r="KI1022" s="1"/>
      <c r="KJ1022" s="1"/>
      <c r="KK1022" s="1"/>
      <c r="KL1022" s="1"/>
      <c r="KM1022" s="1"/>
      <c r="KN1022" s="1"/>
      <c r="KO1022" s="1"/>
      <c r="KP1022" s="1"/>
      <c r="KQ1022" s="1"/>
      <c r="KR1022" s="1"/>
      <c r="KS1022" s="1"/>
      <c r="KT1022" s="1"/>
      <c r="KU1022" s="1"/>
      <c r="KV1022" s="1"/>
    </row>
    <row r="1023" spans="1:308" x14ac:dyDescent="0.2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c r="JW1023" s="1"/>
      <c r="JX1023" s="1"/>
      <c r="JY1023" s="1"/>
      <c r="JZ1023" s="1"/>
      <c r="KA1023" s="1"/>
      <c r="KB1023" s="1"/>
      <c r="KC1023" s="1"/>
      <c r="KD1023" s="1"/>
      <c r="KE1023" s="1"/>
      <c r="KF1023" s="1"/>
      <c r="KG1023" s="1"/>
      <c r="KH1023" s="1"/>
      <c r="KI1023" s="1"/>
      <c r="KJ1023" s="1"/>
      <c r="KK1023" s="1"/>
      <c r="KL1023" s="1"/>
      <c r="KM1023" s="1"/>
      <c r="KN1023" s="1"/>
      <c r="KO1023" s="1"/>
      <c r="KP1023" s="1"/>
      <c r="KQ1023" s="1"/>
      <c r="KR1023" s="1"/>
      <c r="KS1023" s="1"/>
      <c r="KT1023" s="1"/>
      <c r="KU1023" s="1"/>
      <c r="KV1023" s="1"/>
    </row>
    <row r="1024" spans="1:308" x14ac:dyDescent="0.2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c r="JW1024" s="1"/>
      <c r="JX1024" s="1"/>
      <c r="JY1024" s="1"/>
      <c r="JZ1024" s="1"/>
      <c r="KA1024" s="1"/>
      <c r="KB1024" s="1"/>
      <c r="KC1024" s="1"/>
      <c r="KD1024" s="1"/>
      <c r="KE1024" s="1"/>
      <c r="KF1024" s="1"/>
      <c r="KG1024" s="1"/>
      <c r="KH1024" s="1"/>
      <c r="KI1024" s="1"/>
      <c r="KJ1024" s="1"/>
      <c r="KK1024" s="1"/>
      <c r="KL1024" s="1"/>
      <c r="KM1024" s="1"/>
      <c r="KN1024" s="1"/>
      <c r="KO1024" s="1"/>
      <c r="KP1024" s="1"/>
      <c r="KQ1024" s="1"/>
      <c r="KR1024" s="1"/>
      <c r="KS1024" s="1"/>
      <c r="KT1024" s="1"/>
      <c r="KU1024" s="1"/>
      <c r="KV1024" s="1"/>
    </row>
    <row r="1025" spans="1:308" x14ac:dyDescent="0.2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c r="JW1025" s="1"/>
      <c r="JX1025" s="1"/>
      <c r="JY1025" s="1"/>
      <c r="JZ1025" s="1"/>
      <c r="KA1025" s="1"/>
      <c r="KB1025" s="1"/>
      <c r="KC1025" s="1"/>
      <c r="KD1025" s="1"/>
      <c r="KE1025" s="1"/>
      <c r="KF1025" s="1"/>
      <c r="KG1025" s="1"/>
      <c r="KH1025" s="1"/>
      <c r="KI1025" s="1"/>
      <c r="KJ1025" s="1"/>
      <c r="KK1025" s="1"/>
      <c r="KL1025" s="1"/>
      <c r="KM1025" s="1"/>
      <c r="KN1025" s="1"/>
      <c r="KO1025" s="1"/>
      <c r="KP1025" s="1"/>
      <c r="KQ1025" s="1"/>
      <c r="KR1025" s="1"/>
      <c r="KS1025" s="1"/>
      <c r="KT1025" s="1"/>
      <c r="KU1025" s="1"/>
      <c r="KV1025" s="1"/>
    </row>
    <row r="1026" spans="1:308" x14ac:dyDescent="0.2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c r="JW1026" s="1"/>
      <c r="JX1026" s="1"/>
      <c r="JY1026" s="1"/>
      <c r="JZ1026" s="1"/>
      <c r="KA1026" s="1"/>
      <c r="KB1026" s="1"/>
      <c r="KC1026" s="1"/>
      <c r="KD1026" s="1"/>
      <c r="KE1026" s="1"/>
      <c r="KF1026" s="1"/>
      <c r="KG1026" s="1"/>
      <c r="KH1026" s="1"/>
      <c r="KI1026" s="1"/>
      <c r="KJ1026" s="1"/>
      <c r="KK1026" s="1"/>
      <c r="KL1026" s="1"/>
      <c r="KM1026" s="1"/>
      <c r="KN1026" s="1"/>
      <c r="KO1026" s="1"/>
      <c r="KP1026" s="1"/>
      <c r="KQ1026" s="1"/>
      <c r="KR1026" s="1"/>
      <c r="KS1026" s="1"/>
      <c r="KT1026" s="1"/>
      <c r="KU1026" s="1"/>
      <c r="KV1026" s="1"/>
    </row>
    <row r="1027" spans="1:308" x14ac:dyDescent="0.2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c r="JW1027" s="1"/>
      <c r="JX1027" s="1"/>
      <c r="JY1027" s="1"/>
      <c r="JZ1027" s="1"/>
      <c r="KA1027" s="1"/>
      <c r="KB1027" s="1"/>
      <c r="KC1027" s="1"/>
      <c r="KD1027" s="1"/>
      <c r="KE1027" s="1"/>
      <c r="KF1027" s="1"/>
      <c r="KG1027" s="1"/>
      <c r="KH1027" s="1"/>
      <c r="KI1027" s="1"/>
      <c r="KJ1027" s="1"/>
      <c r="KK1027" s="1"/>
      <c r="KL1027" s="1"/>
      <c r="KM1027" s="1"/>
      <c r="KN1027" s="1"/>
      <c r="KO1027" s="1"/>
      <c r="KP1027" s="1"/>
      <c r="KQ1027" s="1"/>
      <c r="KR1027" s="1"/>
      <c r="KS1027" s="1"/>
      <c r="KT1027" s="1"/>
      <c r="KU1027" s="1"/>
      <c r="KV1027" s="1"/>
    </row>
    <row r="1028" spans="1:308" x14ac:dyDescent="0.2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c r="JW1028" s="1"/>
      <c r="JX1028" s="1"/>
      <c r="JY1028" s="1"/>
      <c r="JZ1028" s="1"/>
      <c r="KA1028" s="1"/>
      <c r="KB1028" s="1"/>
      <c r="KC1028" s="1"/>
      <c r="KD1028" s="1"/>
      <c r="KE1028" s="1"/>
      <c r="KF1028" s="1"/>
      <c r="KG1028" s="1"/>
      <c r="KH1028" s="1"/>
      <c r="KI1028" s="1"/>
      <c r="KJ1028" s="1"/>
      <c r="KK1028" s="1"/>
      <c r="KL1028" s="1"/>
      <c r="KM1028" s="1"/>
      <c r="KN1028" s="1"/>
      <c r="KO1028" s="1"/>
      <c r="KP1028" s="1"/>
      <c r="KQ1028" s="1"/>
      <c r="KR1028" s="1"/>
      <c r="KS1028" s="1"/>
      <c r="KT1028" s="1"/>
      <c r="KU1028" s="1"/>
      <c r="KV1028" s="1"/>
    </row>
    <row r="1029" spans="1:308" x14ac:dyDescent="0.2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c r="JW1029" s="1"/>
      <c r="JX1029" s="1"/>
      <c r="JY1029" s="1"/>
      <c r="JZ1029" s="1"/>
      <c r="KA1029" s="1"/>
      <c r="KB1029" s="1"/>
      <c r="KC1029" s="1"/>
      <c r="KD1029" s="1"/>
      <c r="KE1029" s="1"/>
      <c r="KF1029" s="1"/>
      <c r="KG1029" s="1"/>
      <c r="KH1029" s="1"/>
      <c r="KI1029" s="1"/>
      <c r="KJ1029" s="1"/>
      <c r="KK1029" s="1"/>
      <c r="KL1029" s="1"/>
      <c r="KM1029" s="1"/>
      <c r="KN1029" s="1"/>
      <c r="KO1029" s="1"/>
      <c r="KP1029" s="1"/>
      <c r="KQ1029" s="1"/>
      <c r="KR1029" s="1"/>
      <c r="KS1029" s="1"/>
      <c r="KT1029" s="1"/>
      <c r="KU1029" s="1"/>
      <c r="KV1029" s="1"/>
    </row>
    <row r="1030" spans="1:308" x14ac:dyDescent="0.2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c r="JW1030" s="1"/>
      <c r="JX1030" s="1"/>
      <c r="JY1030" s="1"/>
      <c r="JZ1030" s="1"/>
      <c r="KA1030" s="1"/>
      <c r="KB1030" s="1"/>
      <c r="KC1030" s="1"/>
      <c r="KD1030" s="1"/>
      <c r="KE1030" s="1"/>
      <c r="KF1030" s="1"/>
      <c r="KG1030" s="1"/>
      <c r="KH1030" s="1"/>
      <c r="KI1030" s="1"/>
      <c r="KJ1030" s="1"/>
      <c r="KK1030" s="1"/>
      <c r="KL1030" s="1"/>
      <c r="KM1030" s="1"/>
      <c r="KN1030" s="1"/>
      <c r="KO1030" s="1"/>
      <c r="KP1030" s="1"/>
      <c r="KQ1030" s="1"/>
      <c r="KR1030" s="1"/>
      <c r="KS1030" s="1"/>
      <c r="KT1030" s="1"/>
      <c r="KU1030" s="1"/>
      <c r="KV1030" s="1"/>
    </row>
    <row r="1031" spans="1:308" x14ac:dyDescent="0.2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c r="JW1031" s="1"/>
      <c r="JX1031" s="1"/>
      <c r="JY1031" s="1"/>
      <c r="JZ1031" s="1"/>
      <c r="KA1031" s="1"/>
      <c r="KB1031" s="1"/>
      <c r="KC1031" s="1"/>
      <c r="KD1031" s="1"/>
      <c r="KE1031" s="1"/>
      <c r="KF1031" s="1"/>
      <c r="KG1031" s="1"/>
      <c r="KH1031" s="1"/>
      <c r="KI1031" s="1"/>
      <c r="KJ1031" s="1"/>
      <c r="KK1031" s="1"/>
      <c r="KL1031" s="1"/>
      <c r="KM1031" s="1"/>
      <c r="KN1031" s="1"/>
      <c r="KO1031" s="1"/>
      <c r="KP1031" s="1"/>
      <c r="KQ1031" s="1"/>
      <c r="KR1031" s="1"/>
      <c r="KS1031" s="1"/>
      <c r="KT1031" s="1"/>
      <c r="KU1031" s="1"/>
      <c r="KV1031" s="1"/>
    </row>
    <row r="1032" spans="1:308" x14ac:dyDescent="0.2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c r="JW1032" s="1"/>
      <c r="JX1032" s="1"/>
      <c r="JY1032" s="1"/>
      <c r="JZ1032" s="1"/>
      <c r="KA1032" s="1"/>
      <c r="KB1032" s="1"/>
      <c r="KC1032" s="1"/>
      <c r="KD1032" s="1"/>
      <c r="KE1032" s="1"/>
      <c r="KF1032" s="1"/>
      <c r="KG1032" s="1"/>
      <c r="KH1032" s="1"/>
      <c r="KI1032" s="1"/>
      <c r="KJ1032" s="1"/>
      <c r="KK1032" s="1"/>
      <c r="KL1032" s="1"/>
      <c r="KM1032" s="1"/>
      <c r="KN1032" s="1"/>
      <c r="KO1032" s="1"/>
      <c r="KP1032" s="1"/>
      <c r="KQ1032" s="1"/>
      <c r="KR1032" s="1"/>
      <c r="KS1032" s="1"/>
      <c r="KT1032" s="1"/>
      <c r="KU1032" s="1"/>
      <c r="KV1032" s="1"/>
    </row>
    <row r="1033" spans="1:308" x14ac:dyDescent="0.2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c r="JW1033" s="1"/>
      <c r="JX1033" s="1"/>
      <c r="JY1033" s="1"/>
      <c r="JZ1033" s="1"/>
      <c r="KA1033" s="1"/>
      <c r="KB1033" s="1"/>
      <c r="KC1033" s="1"/>
      <c r="KD1033" s="1"/>
      <c r="KE1033" s="1"/>
      <c r="KF1033" s="1"/>
      <c r="KG1033" s="1"/>
      <c r="KH1033" s="1"/>
      <c r="KI1033" s="1"/>
      <c r="KJ1033" s="1"/>
      <c r="KK1033" s="1"/>
      <c r="KL1033" s="1"/>
      <c r="KM1033" s="1"/>
      <c r="KN1033" s="1"/>
      <c r="KO1033" s="1"/>
      <c r="KP1033" s="1"/>
      <c r="KQ1033" s="1"/>
      <c r="KR1033" s="1"/>
      <c r="KS1033" s="1"/>
      <c r="KT1033" s="1"/>
      <c r="KU1033" s="1"/>
      <c r="KV1033" s="1"/>
    </row>
    <row r="1034" spans="1:308" x14ac:dyDescent="0.2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c r="JW1034" s="1"/>
      <c r="JX1034" s="1"/>
      <c r="JY1034" s="1"/>
      <c r="JZ1034" s="1"/>
      <c r="KA1034" s="1"/>
      <c r="KB1034" s="1"/>
      <c r="KC1034" s="1"/>
      <c r="KD1034" s="1"/>
      <c r="KE1034" s="1"/>
      <c r="KF1034" s="1"/>
      <c r="KG1034" s="1"/>
      <c r="KH1034" s="1"/>
      <c r="KI1034" s="1"/>
      <c r="KJ1034" s="1"/>
      <c r="KK1034" s="1"/>
      <c r="KL1034" s="1"/>
      <c r="KM1034" s="1"/>
      <c r="KN1034" s="1"/>
      <c r="KO1034" s="1"/>
      <c r="KP1034" s="1"/>
      <c r="KQ1034" s="1"/>
      <c r="KR1034" s="1"/>
      <c r="KS1034" s="1"/>
      <c r="KT1034" s="1"/>
      <c r="KU1034" s="1"/>
      <c r="KV1034" s="1"/>
    </row>
    <row r="1035" spans="1:308" x14ac:dyDescent="0.2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c r="JW1035" s="1"/>
      <c r="JX1035" s="1"/>
      <c r="JY1035" s="1"/>
      <c r="JZ1035" s="1"/>
      <c r="KA1035" s="1"/>
      <c r="KB1035" s="1"/>
      <c r="KC1035" s="1"/>
      <c r="KD1035" s="1"/>
      <c r="KE1035" s="1"/>
      <c r="KF1035" s="1"/>
      <c r="KG1035" s="1"/>
      <c r="KH1035" s="1"/>
      <c r="KI1035" s="1"/>
      <c r="KJ1035" s="1"/>
      <c r="KK1035" s="1"/>
      <c r="KL1035" s="1"/>
      <c r="KM1035" s="1"/>
      <c r="KN1035" s="1"/>
      <c r="KO1035" s="1"/>
      <c r="KP1035" s="1"/>
      <c r="KQ1035" s="1"/>
      <c r="KR1035" s="1"/>
      <c r="KS1035" s="1"/>
      <c r="KT1035" s="1"/>
      <c r="KU1035" s="1"/>
      <c r="KV1035" s="1"/>
    </row>
    <row r="1036" spans="1:308" x14ac:dyDescent="0.2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c r="JW1036" s="1"/>
      <c r="JX1036" s="1"/>
      <c r="JY1036" s="1"/>
      <c r="JZ1036" s="1"/>
      <c r="KA1036" s="1"/>
      <c r="KB1036" s="1"/>
      <c r="KC1036" s="1"/>
      <c r="KD1036" s="1"/>
      <c r="KE1036" s="1"/>
      <c r="KF1036" s="1"/>
      <c r="KG1036" s="1"/>
      <c r="KH1036" s="1"/>
      <c r="KI1036" s="1"/>
      <c r="KJ1036" s="1"/>
      <c r="KK1036" s="1"/>
      <c r="KL1036" s="1"/>
      <c r="KM1036" s="1"/>
      <c r="KN1036" s="1"/>
      <c r="KO1036" s="1"/>
      <c r="KP1036" s="1"/>
      <c r="KQ1036" s="1"/>
      <c r="KR1036" s="1"/>
      <c r="KS1036" s="1"/>
      <c r="KT1036" s="1"/>
      <c r="KU1036" s="1"/>
      <c r="KV1036" s="1"/>
    </row>
    <row r="1037" spans="1:308" x14ac:dyDescent="0.2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c r="JW1037" s="1"/>
      <c r="JX1037" s="1"/>
      <c r="JY1037" s="1"/>
      <c r="JZ1037" s="1"/>
      <c r="KA1037" s="1"/>
      <c r="KB1037" s="1"/>
      <c r="KC1037" s="1"/>
      <c r="KD1037" s="1"/>
      <c r="KE1037" s="1"/>
      <c r="KF1037" s="1"/>
      <c r="KG1037" s="1"/>
      <c r="KH1037" s="1"/>
      <c r="KI1037" s="1"/>
      <c r="KJ1037" s="1"/>
      <c r="KK1037" s="1"/>
      <c r="KL1037" s="1"/>
      <c r="KM1037" s="1"/>
      <c r="KN1037" s="1"/>
      <c r="KO1037" s="1"/>
      <c r="KP1037" s="1"/>
      <c r="KQ1037" s="1"/>
      <c r="KR1037" s="1"/>
      <c r="KS1037" s="1"/>
      <c r="KT1037" s="1"/>
      <c r="KU1037" s="1"/>
      <c r="KV1037" s="1"/>
    </row>
    <row r="1038" spans="1:308" x14ac:dyDescent="0.2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c r="JW1038" s="1"/>
      <c r="JX1038" s="1"/>
      <c r="JY1038" s="1"/>
      <c r="JZ1038" s="1"/>
      <c r="KA1038" s="1"/>
      <c r="KB1038" s="1"/>
      <c r="KC1038" s="1"/>
      <c r="KD1038" s="1"/>
      <c r="KE1038" s="1"/>
      <c r="KF1038" s="1"/>
      <c r="KG1038" s="1"/>
      <c r="KH1038" s="1"/>
      <c r="KI1038" s="1"/>
      <c r="KJ1038" s="1"/>
      <c r="KK1038" s="1"/>
      <c r="KL1038" s="1"/>
      <c r="KM1038" s="1"/>
      <c r="KN1038" s="1"/>
      <c r="KO1038" s="1"/>
      <c r="KP1038" s="1"/>
      <c r="KQ1038" s="1"/>
      <c r="KR1038" s="1"/>
      <c r="KS1038" s="1"/>
      <c r="KT1038" s="1"/>
      <c r="KU1038" s="1"/>
      <c r="KV1038" s="1"/>
    </row>
    <row r="1039" spans="1:308" x14ac:dyDescent="0.2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c r="JW1039" s="1"/>
      <c r="JX1039" s="1"/>
      <c r="JY1039" s="1"/>
      <c r="JZ1039" s="1"/>
      <c r="KA1039" s="1"/>
      <c r="KB1039" s="1"/>
      <c r="KC1039" s="1"/>
      <c r="KD1039" s="1"/>
      <c r="KE1039" s="1"/>
      <c r="KF1039" s="1"/>
      <c r="KG1039" s="1"/>
      <c r="KH1039" s="1"/>
      <c r="KI1039" s="1"/>
      <c r="KJ1039" s="1"/>
      <c r="KK1039" s="1"/>
      <c r="KL1039" s="1"/>
      <c r="KM1039" s="1"/>
      <c r="KN1039" s="1"/>
      <c r="KO1039" s="1"/>
      <c r="KP1039" s="1"/>
      <c r="KQ1039" s="1"/>
      <c r="KR1039" s="1"/>
      <c r="KS1039" s="1"/>
      <c r="KT1039" s="1"/>
      <c r="KU1039" s="1"/>
      <c r="KV1039" s="1"/>
    </row>
    <row r="1040" spans="1:308" x14ac:dyDescent="0.2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c r="JW1040" s="1"/>
      <c r="JX1040" s="1"/>
      <c r="JY1040" s="1"/>
      <c r="JZ1040" s="1"/>
      <c r="KA1040" s="1"/>
      <c r="KB1040" s="1"/>
      <c r="KC1040" s="1"/>
      <c r="KD1040" s="1"/>
      <c r="KE1040" s="1"/>
      <c r="KF1040" s="1"/>
      <c r="KG1040" s="1"/>
      <c r="KH1040" s="1"/>
      <c r="KI1040" s="1"/>
      <c r="KJ1040" s="1"/>
      <c r="KK1040" s="1"/>
      <c r="KL1040" s="1"/>
      <c r="KM1040" s="1"/>
      <c r="KN1040" s="1"/>
      <c r="KO1040" s="1"/>
      <c r="KP1040" s="1"/>
      <c r="KQ1040" s="1"/>
      <c r="KR1040" s="1"/>
      <c r="KS1040" s="1"/>
      <c r="KT1040" s="1"/>
      <c r="KU1040" s="1"/>
      <c r="KV1040" s="1"/>
    </row>
    <row r="1041" spans="1:308" x14ac:dyDescent="0.25">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c r="JW1041" s="1"/>
      <c r="JX1041" s="1"/>
      <c r="JY1041" s="1"/>
      <c r="JZ1041" s="1"/>
      <c r="KA1041" s="1"/>
      <c r="KB1041" s="1"/>
      <c r="KC1041" s="1"/>
      <c r="KD1041" s="1"/>
      <c r="KE1041" s="1"/>
      <c r="KF1041" s="1"/>
      <c r="KG1041" s="1"/>
      <c r="KH1041" s="1"/>
      <c r="KI1041" s="1"/>
      <c r="KJ1041" s="1"/>
      <c r="KK1041" s="1"/>
      <c r="KL1041" s="1"/>
      <c r="KM1041" s="1"/>
      <c r="KN1041" s="1"/>
      <c r="KO1041" s="1"/>
      <c r="KP1041" s="1"/>
      <c r="KQ1041" s="1"/>
      <c r="KR1041" s="1"/>
      <c r="KS1041" s="1"/>
      <c r="KT1041" s="1"/>
      <c r="KU1041" s="1"/>
      <c r="KV1041" s="1"/>
    </row>
    <row r="1042" spans="1:308" x14ac:dyDescent="0.25">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c r="JW1042" s="1"/>
      <c r="JX1042" s="1"/>
      <c r="JY1042" s="1"/>
      <c r="JZ1042" s="1"/>
      <c r="KA1042" s="1"/>
      <c r="KB1042" s="1"/>
      <c r="KC1042" s="1"/>
      <c r="KD1042" s="1"/>
      <c r="KE1042" s="1"/>
      <c r="KF1042" s="1"/>
      <c r="KG1042" s="1"/>
      <c r="KH1042" s="1"/>
      <c r="KI1042" s="1"/>
      <c r="KJ1042" s="1"/>
      <c r="KK1042" s="1"/>
      <c r="KL1042" s="1"/>
      <c r="KM1042" s="1"/>
      <c r="KN1042" s="1"/>
      <c r="KO1042" s="1"/>
      <c r="KP1042" s="1"/>
      <c r="KQ1042" s="1"/>
      <c r="KR1042" s="1"/>
      <c r="KS1042" s="1"/>
      <c r="KT1042" s="1"/>
      <c r="KU1042" s="1"/>
      <c r="KV1042" s="1"/>
    </row>
    <row r="1043" spans="1:308" x14ac:dyDescent="0.25">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c r="JW1043" s="1"/>
      <c r="JX1043" s="1"/>
      <c r="JY1043" s="1"/>
      <c r="JZ1043" s="1"/>
      <c r="KA1043" s="1"/>
      <c r="KB1043" s="1"/>
      <c r="KC1043" s="1"/>
      <c r="KD1043" s="1"/>
      <c r="KE1043" s="1"/>
      <c r="KF1043" s="1"/>
      <c r="KG1043" s="1"/>
      <c r="KH1043" s="1"/>
      <c r="KI1043" s="1"/>
      <c r="KJ1043" s="1"/>
      <c r="KK1043" s="1"/>
      <c r="KL1043" s="1"/>
      <c r="KM1043" s="1"/>
      <c r="KN1043" s="1"/>
      <c r="KO1043" s="1"/>
      <c r="KP1043" s="1"/>
      <c r="KQ1043" s="1"/>
      <c r="KR1043" s="1"/>
      <c r="KS1043" s="1"/>
      <c r="KT1043" s="1"/>
      <c r="KU1043" s="1"/>
      <c r="KV1043" s="1"/>
    </row>
    <row r="1044" spans="1:308" x14ac:dyDescent="0.25">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c r="JW1044" s="1"/>
      <c r="JX1044" s="1"/>
      <c r="JY1044" s="1"/>
      <c r="JZ1044" s="1"/>
      <c r="KA1044" s="1"/>
      <c r="KB1044" s="1"/>
      <c r="KC1044" s="1"/>
      <c r="KD1044" s="1"/>
      <c r="KE1044" s="1"/>
      <c r="KF1044" s="1"/>
      <c r="KG1044" s="1"/>
      <c r="KH1044" s="1"/>
      <c r="KI1044" s="1"/>
      <c r="KJ1044" s="1"/>
      <c r="KK1044" s="1"/>
      <c r="KL1044" s="1"/>
      <c r="KM1044" s="1"/>
      <c r="KN1044" s="1"/>
      <c r="KO1044" s="1"/>
      <c r="KP1044" s="1"/>
      <c r="KQ1044" s="1"/>
      <c r="KR1044" s="1"/>
      <c r="KS1044" s="1"/>
      <c r="KT1044" s="1"/>
      <c r="KU1044" s="1"/>
      <c r="KV1044" s="1"/>
    </row>
    <row r="1045" spans="1:308" x14ac:dyDescent="0.25">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c r="JW1045" s="1"/>
      <c r="JX1045" s="1"/>
      <c r="JY1045" s="1"/>
      <c r="JZ1045" s="1"/>
      <c r="KA1045" s="1"/>
      <c r="KB1045" s="1"/>
      <c r="KC1045" s="1"/>
      <c r="KD1045" s="1"/>
      <c r="KE1045" s="1"/>
      <c r="KF1045" s="1"/>
      <c r="KG1045" s="1"/>
      <c r="KH1045" s="1"/>
      <c r="KI1045" s="1"/>
      <c r="KJ1045" s="1"/>
      <c r="KK1045" s="1"/>
      <c r="KL1045" s="1"/>
      <c r="KM1045" s="1"/>
      <c r="KN1045" s="1"/>
      <c r="KO1045" s="1"/>
      <c r="KP1045" s="1"/>
      <c r="KQ1045" s="1"/>
      <c r="KR1045" s="1"/>
      <c r="KS1045" s="1"/>
      <c r="KT1045" s="1"/>
      <c r="KU1045" s="1"/>
      <c r="KV1045" s="1"/>
    </row>
    <row r="1046" spans="1:308" x14ac:dyDescent="0.25">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c r="JW1046" s="1"/>
      <c r="JX1046" s="1"/>
      <c r="JY1046" s="1"/>
      <c r="JZ1046" s="1"/>
      <c r="KA1046" s="1"/>
      <c r="KB1046" s="1"/>
      <c r="KC1046" s="1"/>
      <c r="KD1046" s="1"/>
      <c r="KE1046" s="1"/>
      <c r="KF1046" s="1"/>
      <c r="KG1046" s="1"/>
      <c r="KH1046" s="1"/>
      <c r="KI1046" s="1"/>
      <c r="KJ1046" s="1"/>
      <c r="KK1046" s="1"/>
      <c r="KL1046" s="1"/>
      <c r="KM1046" s="1"/>
      <c r="KN1046" s="1"/>
      <c r="KO1046" s="1"/>
      <c r="KP1046" s="1"/>
      <c r="KQ1046" s="1"/>
      <c r="KR1046" s="1"/>
      <c r="KS1046" s="1"/>
      <c r="KT1046" s="1"/>
      <c r="KU1046" s="1"/>
      <c r="KV1046" s="1"/>
    </row>
    <row r="1047" spans="1:308" x14ac:dyDescent="0.25">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c r="JW1047" s="1"/>
      <c r="JX1047" s="1"/>
      <c r="JY1047" s="1"/>
      <c r="JZ1047" s="1"/>
      <c r="KA1047" s="1"/>
      <c r="KB1047" s="1"/>
      <c r="KC1047" s="1"/>
      <c r="KD1047" s="1"/>
      <c r="KE1047" s="1"/>
      <c r="KF1047" s="1"/>
      <c r="KG1047" s="1"/>
      <c r="KH1047" s="1"/>
      <c r="KI1047" s="1"/>
      <c r="KJ1047" s="1"/>
      <c r="KK1047" s="1"/>
      <c r="KL1047" s="1"/>
      <c r="KM1047" s="1"/>
      <c r="KN1047" s="1"/>
      <c r="KO1047" s="1"/>
      <c r="KP1047" s="1"/>
      <c r="KQ1047" s="1"/>
      <c r="KR1047" s="1"/>
      <c r="KS1047" s="1"/>
      <c r="KT1047" s="1"/>
      <c r="KU1047" s="1"/>
      <c r="KV1047" s="1"/>
    </row>
    <row r="1048" spans="1:308" x14ac:dyDescent="0.25">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c r="JV1048" s="1"/>
      <c r="JW1048" s="1"/>
      <c r="JX1048" s="1"/>
      <c r="JY1048" s="1"/>
      <c r="JZ1048" s="1"/>
      <c r="KA1048" s="1"/>
      <c r="KB1048" s="1"/>
      <c r="KC1048" s="1"/>
      <c r="KD1048" s="1"/>
      <c r="KE1048" s="1"/>
      <c r="KF1048" s="1"/>
      <c r="KG1048" s="1"/>
      <c r="KH1048" s="1"/>
      <c r="KI1048" s="1"/>
      <c r="KJ1048" s="1"/>
      <c r="KK1048" s="1"/>
      <c r="KL1048" s="1"/>
      <c r="KM1048" s="1"/>
      <c r="KN1048" s="1"/>
      <c r="KO1048" s="1"/>
      <c r="KP1048" s="1"/>
      <c r="KQ1048" s="1"/>
      <c r="KR1048" s="1"/>
      <c r="KS1048" s="1"/>
      <c r="KT1048" s="1"/>
      <c r="KU1048" s="1"/>
      <c r="KV1048" s="1"/>
    </row>
    <row r="1049" spans="1:308" x14ac:dyDescent="0.25">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c r="JV1049" s="1"/>
      <c r="JW1049" s="1"/>
      <c r="JX1049" s="1"/>
      <c r="JY1049" s="1"/>
      <c r="JZ1049" s="1"/>
      <c r="KA1049" s="1"/>
      <c r="KB1049" s="1"/>
      <c r="KC1049" s="1"/>
      <c r="KD1049" s="1"/>
      <c r="KE1049" s="1"/>
      <c r="KF1049" s="1"/>
      <c r="KG1049" s="1"/>
      <c r="KH1049" s="1"/>
      <c r="KI1049" s="1"/>
      <c r="KJ1049" s="1"/>
      <c r="KK1049" s="1"/>
      <c r="KL1049" s="1"/>
      <c r="KM1049" s="1"/>
      <c r="KN1049" s="1"/>
      <c r="KO1049" s="1"/>
      <c r="KP1049" s="1"/>
      <c r="KQ1049" s="1"/>
      <c r="KR1049" s="1"/>
      <c r="KS1049" s="1"/>
      <c r="KT1049" s="1"/>
      <c r="KU1049" s="1"/>
      <c r="KV1049" s="1"/>
    </row>
    <row r="1050" spans="1:308" x14ac:dyDescent="0.25">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c r="JV1050" s="1"/>
      <c r="JW1050" s="1"/>
      <c r="JX1050" s="1"/>
      <c r="JY1050" s="1"/>
      <c r="JZ1050" s="1"/>
      <c r="KA1050" s="1"/>
      <c r="KB1050" s="1"/>
      <c r="KC1050" s="1"/>
      <c r="KD1050" s="1"/>
      <c r="KE1050" s="1"/>
      <c r="KF1050" s="1"/>
      <c r="KG1050" s="1"/>
      <c r="KH1050" s="1"/>
      <c r="KI1050" s="1"/>
      <c r="KJ1050" s="1"/>
      <c r="KK1050" s="1"/>
      <c r="KL1050" s="1"/>
      <c r="KM1050" s="1"/>
      <c r="KN1050" s="1"/>
      <c r="KO1050" s="1"/>
      <c r="KP1050" s="1"/>
      <c r="KQ1050" s="1"/>
      <c r="KR1050" s="1"/>
      <c r="KS1050" s="1"/>
      <c r="KT1050" s="1"/>
      <c r="KU1050" s="1"/>
      <c r="KV1050" s="1"/>
    </row>
    <row r="1051" spans="1:308" x14ac:dyDescent="0.25">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c r="JV1051" s="1"/>
      <c r="JW1051" s="1"/>
      <c r="JX1051" s="1"/>
      <c r="JY1051" s="1"/>
      <c r="JZ1051" s="1"/>
      <c r="KA1051" s="1"/>
      <c r="KB1051" s="1"/>
      <c r="KC1051" s="1"/>
      <c r="KD1051" s="1"/>
      <c r="KE1051" s="1"/>
      <c r="KF1051" s="1"/>
      <c r="KG1051" s="1"/>
      <c r="KH1051" s="1"/>
      <c r="KI1051" s="1"/>
      <c r="KJ1051" s="1"/>
      <c r="KK1051" s="1"/>
      <c r="KL1051" s="1"/>
      <c r="KM1051" s="1"/>
      <c r="KN1051" s="1"/>
      <c r="KO1051" s="1"/>
      <c r="KP1051" s="1"/>
      <c r="KQ1051" s="1"/>
      <c r="KR1051" s="1"/>
      <c r="KS1051" s="1"/>
      <c r="KT1051" s="1"/>
      <c r="KU1051" s="1"/>
      <c r="KV1051" s="1"/>
    </row>
    <row r="1052" spans="1:308" x14ac:dyDescent="0.25">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c r="JV1052" s="1"/>
      <c r="JW1052" s="1"/>
      <c r="JX1052" s="1"/>
      <c r="JY1052" s="1"/>
      <c r="JZ1052" s="1"/>
      <c r="KA1052" s="1"/>
      <c r="KB1052" s="1"/>
      <c r="KC1052" s="1"/>
      <c r="KD1052" s="1"/>
      <c r="KE1052" s="1"/>
      <c r="KF1052" s="1"/>
      <c r="KG1052" s="1"/>
      <c r="KH1052" s="1"/>
      <c r="KI1052" s="1"/>
      <c r="KJ1052" s="1"/>
      <c r="KK1052" s="1"/>
      <c r="KL1052" s="1"/>
      <c r="KM1052" s="1"/>
      <c r="KN1052" s="1"/>
      <c r="KO1052" s="1"/>
      <c r="KP1052" s="1"/>
      <c r="KQ1052" s="1"/>
      <c r="KR1052" s="1"/>
      <c r="KS1052" s="1"/>
      <c r="KT1052" s="1"/>
      <c r="KU1052" s="1"/>
      <c r="KV1052" s="1"/>
    </row>
    <row r="1053" spans="1:308" x14ac:dyDescent="0.25">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c r="JV1053" s="1"/>
      <c r="JW1053" s="1"/>
      <c r="JX1053" s="1"/>
      <c r="JY1053" s="1"/>
      <c r="JZ1053" s="1"/>
      <c r="KA1053" s="1"/>
      <c r="KB1053" s="1"/>
      <c r="KC1053" s="1"/>
      <c r="KD1053" s="1"/>
      <c r="KE1053" s="1"/>
      <c r="KF1053" s="1"/>
      <c r="KG1053" s="1"/>
      <c r="KH1053" s="1"/>
      <c r="KI1053" s="1"/>
      <c r="KJ1053" s="1"/>
      <c r="KK1053" s="1"/>
      <c r="KL1053" s="1"/>
      <c r="KM1053" s="1"/>
      <c r="KN1053" s="1"/>
      <c r="KO1053" s="1"/>
      <c r="KP1053" s="1"/>
      <c r="KQ1053" s="1"/>
      <c r="KR1053" s="1"/>
      <c r="KS1053" s="1"/>
      <c r="KT1053" s="1"/>
      <c r="KU1053" s="1"/>
      <c r="KV1053" s="1"/>
    </row>
    <row r="1054" spans="1:308" x14ac:dyDescent="0.25">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c r="JV1054" s="1"/>
      <c r="JW1054" s="1"/>
      <c r="JX1054" s="1"/>
      <c r="JY1054" s="1"/>
      <c r="JZ1054" s="1"/>
      <c r="KA1054" s="1"/>
      <c r="KB1054" s="1"/>
      <c r="KC1054" s="1"/>
      <c r="KD1054" s="1"/>
      <c r="KE1054" s="1"/>
      <c r="KF1054" s="1"/>
      <c r="KG1054" s="1"/>
      <c r="KH1054" s="1"/>
      <c r="KI1054" s="1"/>
      <c r="KJ1054" s="1"/>
      <c r="KK1054" s="1"/>
      <c r="KL1054" s="1"/>
      <c r="KM1054" s="1"/>
      <c r="KN1054" s="1"/>
      <c r="KO1054" s="1"/>
      <c r="KP1054" s="1"/>
      <c r="KQ1054" s="1"/>
      <c r="KR1054" s="1"/>
      <c r="KS1054" s="1"/>
      <c r="KT1054" s="1"/>
      <c r="KU1054" s="1"/>
      <c r="KV1054" s="1"/>
    </row>
    <row r="1055" spans="1:308" x14ac:dyDescent="0.25">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c r="JV1055" s="1"/>
      <c r="JW1055" s="1"/>
      <c r="JX1055" s="1"/>
      <c r="JY1055" s="1"/>
      <c r="JZ1055" s="1"/>
      <c r="KA1055" s="1"/>
      <c r="KB1055" s="1"/>
      <c r="KC1055" s="1"/>
      <c r="KD1055" s="1"/>
      <c r="KE1055" s="1"/>
      <c r="KF1055" s="1"/>
      <c r="KG1055" s="1"/>
      <c r="KH1055" s="1"/>
      <c r="KI1055" s="1"/>
      <c r="KJ1055" s="1"/>
      <c r="KK1055" s="1"/>
      <c r="KL1055" s="1"/>
      <c r="KM1055" s="1"/>
      <c r="KN1055" s="1"/>
      <c r="KO1055" s="1"/>
      <c r="KP1055" s="1"/>
      <c r="KQ1055" s="1"/>
      <c r="KR1055" s="1"/>
      <c r="KS1055" s="1"/>
      <c r="KT1055" s="1"/>
      <c r="KU1055" s="1"/>
      <c r="KV1055" s="1"/>
    </row>
    <row r="1056" spans="1:308" x14ac:dyDescent="0.25">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c r="JV1056" s="1"/>
      <c r="JW1056" s="1"/>
      <c r="JX1056" s="1"/>
      <c r="JY1056" s="1"/>
      <c r="JZ1056" s="1"/>
      <c r="KA1056" s="1"/>
      <c r="KB1056" s="1"/>
      <c r="KC1056" s="1"/>
      <c r="KD1056" s="1"/>
      <c r="KE1056" s="1"/>
      <c r="KF1056" s="1"/>
      <c r="KG1056" s="1"/>
      <c r="KH1056" s="1"/>
      <c r="KI1056" s="1"/>
      <c r="KJ1056" s="1"/>
      <c r="KK1056" s="1"/>
      <c r="KL1056" s="1"/>
      <c r="KM1056" s="1"/>
      <c r="KN1056" s="1"/>
      <c r="KO1056" s="1"/>
      <c r="KP1056" s="1"/>
      <c r="KQ1056" s="1"/>
      <c r="KR1056" s="1"/>
      <c r="KS1056" s="1"/>
      <c r="KT1056" s="1"/>
      <c r="KU1056" s="1"/>
      <c r="KV1056" s="1"/>
    </row>
    <row r="1057" spans="1:308" x14ac:dyDescent="0.25">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c r="JV1057" s="1"/>
      <c r="JW1057" s="1"/>
      <c r="JX1057" s="1"/>
      <c r="JY1057" s="1"/>
      <c r="JZ1057" s="1"/>
      <c r="KA1057" s="1"/>
      <c r="KB1057" s="1"/>
      <c r="KC1057" s="1"/>
      <c r="KD1057" s="1"/>
      <c r="KE1057" s="1"/>
      <c r="KF1057" s="1"/>
      <c r="KG1057" s="1"/>
      <c r="KH1057" s="1"/>
      <c r="KI1057" s="1"/>
      <c r="KJ1057" s="1"/>
      <c r="KK1057" s="1"/>
      <c r="KL1057" s="1"/>
      <c r="KM1057" s="1"/>
      <c r="KN1057" s="1"/>
      <c r="KO1057" s="1"/>
      <c r="KP1057" s="1"/>
      <c r="KQ1057" s="1"/>
      <c r="KR1057" s="1"/>
      <c r="KS1057" s="1"/>
      <c r="KT1057" s="1"/>
      <c r="KU1057" s="1"/>
      <c r="KV1057" s="1"/>
    </row>
    <row r="1058" spans="1:308" x14ac:dyDescent="0.25">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c r="JV1058" s="1"/>
      <c r="JW1058" s="1"/>
      <c r="JX1058" s="1"/>
      <c r="JY1058" s="1"/>
      <c r="JZ1058" s="1"/>
      <c r="KA1058" s="1"/>
      <c r="KB1058" s="1"/>
      <c r="KC1058" s="1"/>
      <c r="KD1058" s="1"/>
      <c r="KE1058" s="1"/>
      <c r="KF1058" s="1"/>
      <c r="KG1058" s="1"/>
      <c r="KH1058" s="1"/>
      <c r="KI1058" s="1"/>
      <c r="KJ1058" s="1"/>
      <c r="KK1058" s="1"/>
      <c r="KL1058" s="1"/>
      <c r="KM1058" s="1"/>
      <c r="KN1058" s="1"/>
      <c r="KO1058" s="1"/>
      <c r="KP1058" s="1"/>
      <c r="KQ1058" s="1"/>
      <c r="KR1058" s="1"/>
      <c r="KS1058" s="1"/>
      <c r="KT1058" s="1"/>
      <c r="KU1058" s="1"/>
      <c r="KV1058" s="1"/>
    </row>
    <row r="1059" spans="1:308" x14ac:dyDescent="0.25">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c r="JV1059" s="1"/>
      <c r="JW1059" s="1"/>
      <c r="JX1059" s="1"/>
      <c r="JY1059" s="1"/>
      <c r="JZ1059" s="1"/>
      <c r="KA1059" s="1"/>
      <c r="KB1059" s="1"/>
      <c r="KC1059" s="1"/>
      <c r="KD1059" s="1"/>
      <c r="KE1059" s="1"/>
      <c r="KF1059" s="1"/>
      <c r="KG1059" s="1"/>
      <c r="KH1059" s="1"/>
      <c r="KI1059" s="1"/>
      <c r="KJ1059" s="1"/>
      <c r="KK1059" s="1"/>
      <c r="KL1059" s="1"/>
      <c r="KM1059" s="1"/>
      <c r="KN1059" s="1"/>
      <c r="KO1059" s="1"/>
      <c r="KP1059" s="1"/>
      <c r="KQ1059" s="1"/>
      <c r="KR1059" s="1"/>
      <c r="KS1059" s="1"/>
      <c r="KT1059" s="1"/>
      <c r="KU1059" s="1"/>
      <c r="KV1059" s="1"/>
    </row>
    <row r="1060" spans="1:308" x14ac:dyDescent="0.25">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c r="JV1060" s="1"/>
      <c r="JW1060" s="1"/>
      <c r="JX1060" s="1"/>
      <c r="JY1060" s="1"/>
      <c r="JZ1060" s="1"/>
      <c r="KA1060" s="1"/>
      <c r="KB1060" s="1"/>
      <c r="KC1060" s="1"/>
      <c r="KD1060" s="1"/>
      <c r="KE1060" s="1"/>
      <c r="KF1060" s="1"/>
      <c r="KG1060" s="1"/>
      <c r="KH1060" s="1"/>
      <c r="KI1060" s="1"/>
      <c r="KJ1060" s="1"/>
      <c r="KK1060" s="1"/>
      <c r="KL1060" s="1"/>
      <c r="KM1060" s="1"/>
      <c r="KN1060" s="1"/>
      <c r="KO1060" s="1"/>
      <c r="KP1060" s="1"/>
      <c r="KQ1060" s="1"/>
      <c r="KR1060" s="1"/>
      <c r="KS1060" s="1"/>
      <c r="KT1060" s="1"/>
      <c r="KU1060" s="1"/>
      <c r="KV1060" s="1"/>
    </row>
    <row r="1061" spans="1:308" x14ac:dyDescent="0.25">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c r="JV1061" s="1"/>
      <c r="JW1061" s="1"/>
      <c r="JX1061" s="1"/>
      <c r="JY1061" s="1"/>
      <c r="JZ1061" s="1"/>
      <c r="KA1061" s="1"/>
      <c r="KB1061" s="1"/>
      <c r="KC1061" s="1"/>
      <c r="KD1061" s="1"/>
      <c r="KE1061" s="1"/>
      <c r="KF1061" s="1"/>
      <c r="KG1061" s="1"/>
      <c r="KH1061" s="1"/>
      <c r="KI1061" s="1"/>
      <c r="KJ1061" s="1"/>
      <c r="KK1061" s="1"/>
      <c r="KL1061" s="1"/>
      <c r="KM1061" s="1"/>
      <c r="KN1061" s="1"/>
      <c r="KO1061" s="1"/>
      <c r="KP1061" s="1"/>
      <c r="KQ1061" s="1"/>
      <c r="KR1061" s="1"/>
      <c r="KS1061" s="1"/>
      <c r="KT1061" s="1"/>
      <c r="KU1061" s="1"/>
      <c r="KV1061" s="1"/>
    </row>
    <row r="1062" spans="1:308" x14ac:dyDescent="0.25">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c r="JV1062" s="1"/>
      <c r="JW1062" s="1"/>
      <c r="JX1062" s="1"/>
      <c r="JY1062" s="1"/>
      <c r="JZ1062" s="1"/>
      <c r="KA1062" s="1"/>
      <c r="KB1062" s="1"/>
      <c r="KC1062" s="1"/>
      <c r="KD1062" s="1"/>
      <c r="KE1062" s="1"/>
      <c r="KF1062" s="1"/>
      <c r="KG1062" s="1"/>
      <c r="KH1062" s="1"/>
      <c r="KI1062" s="1"/>
      <c r="KJ1062" s="1"/>
      <c r="KK1062" s="1"/>
      <c r="KL1062" s="1"/>
      <c r="KM1062" s="1"/>
      <c r="KN1062" s="1"/>
      <c r="KO1062" s="1"/>
      <c r="KP1062" s="1"/>
      <c r="KQ1062" s="1"/>
      <c r="KR1062" s="1"/>
      <c r="KS1062" s="1"/>
      <c r="KT1062" s="1"/>
      <c r="KU1062" s="1"/>
      <c r="KV1062" s="1"/>
    </row>
    <row r="1063" spans="1:308" x14ac:dyDescent="0.25">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c r="JV1063" s="1"/>
      <c r="JW1063" s="1"/>
      <c r="JX1063" s="1"/>
      <c r="JY1063" s="1"/>
      <c r="JZ1063" s="1"/>
      <c r="KA1063" s="1"/>
      <c r="KB1063" s="1"/>
      <c r="KC1063" s="1"/>
      <c r="KD1063" s="1"/>
      <c r="KE1063" s="1"/>
      <c r="KF1063" s="1"/>
      <c r="KG1063" s="1"/>
      <c r="KH1063" s="1"/>
      <c r="KI1063" s="1"/>
      <c r="KJ1063" s="1"/>
      <c r="KK1063" s="1"/>
      <c r="KL1063" s="1"/>
      <c r="KM1063" s="1"/>
      <c r="KN1063" s="1"/>
      <c r="KO1063" s="1"/>
      <c r="KP1063" s="1"/>
      <c r="KQ1063" s="1"/>
      <c r="KR1063" s="1"/>
      <c r="KS1063" s="1"/>
      <c r="KT1063" s="1"/>
      <c r="KU1063" s="1"/>
      <c r="KV1063" s="1"/>
    </row>
    <row r="1064" spans="1:308" x14ac:dyDescent="0.25">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c r="JV1064" s="1"/>
      <c r="JW1064" s="1"/>
      <c r="JX1064" s="1"/>
      <c r="JY1064" s="1"/>
      <c r="JZ1064" s="1"/>
      <c r="KA1064" s="1"/>
      <c r="KB1064" s="1"/>
      <c r="KC1064" s="1"/>
      <c r="KD1064" s="1"/>
      <c r="KE1064" s="1"/>
      <c r="KF1064" s="1"/>
      <c r="KG1064" s="1"/>
      <c r="KH1064" s="1"/>
      <c r="KI1064" s="1"/>
      <c r="KJ1064" s="1"/>
      <c r="KK1064" s="1"/>
      <c r="KL1064" s="1"/>
      <c r="KM1064" s="1"/>
      <c r="KN1064" s="1"/>
      <c r="KO1064" s="1"/>
      <c r="KP1064" s="1"/>
      <c r="KQ1064" s="1"/>
      <c r="KR1064" s="1"/>
      <c r="KS1064" s="1"/>
      <c r="KT1064" s="1"/>
      <c r="KU1064" s="1"/>
      <c r="KV1064" s="1"/>
    </row>
    <row r="1065" spans="1:308" x14ac:dyDescent="0.25">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c r="JV1065" s="1"/>
      <c r="JW1065" s="1"/>
      <c r="JX1065" s="1"/>
      <c r="JY1065" s="1"/>
      <c r="JZ1065" s="1"/>
      <c r="KA1065" s="1"/>
      <c r="KB1065" s="1"/>
      <c r="KC1065" s="1"/>
      <c r="KD1065" s="1"/>
      <c r="KE1065" s="1"/>
      <c r="KF1065" s="1"/>
      <c r="KG1065" s="1"/>
      <c r="KH1065" s="1"/>
      <c r="KI1065" s="1"/>
      <c r="KJ1065" s="1"/>
      <c r="KK1065" s="1"/>
      <c r="KL1065" s="1"/>
      <c r="KM1065" s="1"/>
      <c r="KN1065" s="1"/>
      <c r="KO1065" s="1"/>
      <c r="KP1065" s="1"/>
      <c r="KQ1065" s="1"/>
      <c r="KR1065" s="1"/>
      <c r="KS1065" s="1"/>
      <c r="KT1065" s="1"/>
      <c r="KU1065" s="1"/>
      <c r="KV1065" s="1"/>
    </row>
    <row r="1066" spans="1:308" x14ac:dyDescent="0.25">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c r="JV1066" s="1"/>
      <c r="JW1066" s="1"/>
      <c r="JX1066" s="1"/>
      <c r="JY1066" s="1"/>
      <c r="JZ1066" s="1"/>
      <c r="KA1066" s="1"/>
      <c r="KB1066" s="1"/>
      <c r="KC1066" s="1"/>
      <c r="KD1066" s="1"/>
      <c r="KE1066" s="1"/>
      <c r="KF1066" s="1"/>
      <c r="KG1066" s="1"/>
      <c r="KH1066" s="1"/>
      <c r="KI1066" s="1"/>
      <c r="KJ1066" s="1"/>
      <c r="KK1066" s="1"/>
      <c r="KL1066" s="1"/>
      <c r="KM1066" s="1"/>
      <c r="KN1066" s="1"/>
      <c r="KO1066" s="1"/>
      <c r="KP1066" s="1"/>
      <c r="KQ1066" s="1"/>
      <c r="KR1066" s="1"/>
      <c r="KS1066" s="1"/>
      <c r="KT1066" s="1"/>
      <c r="KU1066" s="1"/>
      <c r="KV1066" s="1"/>
    </row>
    <row r="1067" spans="1:308" x14ac:dyDescent="0.25">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c r="JV1067" s="1"/>
      <c r="JW1067" s="1"/>
      <c r="JX1067" s="1"/>
      <c r="JY1067" s="1"/>
      <c r="JZ1067" s="1"/>
      <c r="KA1067" s="1"/>
      <c r="KB1067" s="1"/>
      <c r="KC1067" s="1"/>
      <c r="KD1067" s="1"/>
      <c r="KE1067" s="1"/>
      <c r="KF1067" s="1"/>
      <c r="KG1067" s="1"/>
      <c r="KH1067" s="1"/>
      <c r="KI1067" s="1"/>
      <c r="KJ1067" s="1"/>
      <c r="KK1067" s="1"/>
      <c r="KL1067" s="1"/>
      <c r="KM1067" s="1"/>
      <c r="KN1067" s="1"/>
      <c r="KO1067" s="1"/>
      <c r="KP1067" s="1"/>
      <c r="KQ1067" s="1"/>
      <c r="KR1067" s="1"/>
      <c r="KS1067" s="1"/>
      <c r="KT1067" s="1"/>
      <c r="KU1067" s="1"/>
      <c r="KV1067" s="1"/>
    </row>
    <row r="1068" spans="1:308" x14ac:dyDescent="0.25">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c r="JV1068" s="1"/>
      <c r="JW1068" s="1"/>
      <c r="JX1068" s="1"/>
      <c r="JY1068" s="1"/>
      <c r="JZ1068" s="1"/>
      <c r="KA1068" s="1"/>
      <c r="KB1068" s="1"/>
      <c r="KC1068" s="1"/>
      <c r="KD1068" s="1"/>
      <c r="KE1068" s="1"/>
      <c r="KF1068" s="1"/>
      <c r="KG1068" s="1"/>
      <c r="KH1068" s="1"/>
      <c r="KI1068" s="1"/>
      <c r="KJ1068" s="1"/>
      <c r="KK1068" s="1"/>
      <c r="KL1068" s="1"/>
      <c r="KM1068" s="1"/>
      <c r="KN1068" s="1"/>
      <c r="KO1068" s="1"/>
      <c r="KP1068" s="1"/>
      <c r="KQ1068" s="1"/>
      <c r="KR1068" s="1"/>
      <c r="KS1068" s="1"/>
      <c r="KT1068" s="1"/>
      <c r="KU1068" s="1"/>
      <c r="KV1068" s="1"/>
    </row>
  </sheetData>
  <conditionalFormatting sqref="G6:G24">
    <cfRule type="containsText" dxfId="9" priority="1" operator="containsText" text="Overdue">
      <formula>NOT(ISERROR(SEARCH("Overdue",G6)))</formula>
    </cfRule>
    <cfRule type="containsText" dxfId="8" priority="7" operator="containsText" text="On Hold">
      <formula>NOT(ISERROR(SEARCH("On Hold",G6)))</formula>
    </cfRule>
    <cfRule type="containsText" dxfId="7" priority="8" operator="containsText" text="Complete">
      <formula>NOT(ISERROR(SEARCH("Complete",G6)))</formula>
    </cfRule>
    <cfRule type="containsText" dxfId="6" priority="9" operator="containsText" text="In Progress">
      <formula>NOT(ISERROR(SEARCH("In Progress",G6)))</formula>
    </cfRule>
    <cfRule type="containsText" dxfId="5" priority="10" operator="containsText" text="Not Started">
      <formula>NOT(ISERROR(SEARCH("Not Started",G6)))</formula>
    </cfRule>
  </conditionalFormatting>
  <conditionalFormatting sqref="AK6:AK11">
    <cfRule type="containsText" dxfId="4" priority="2" operator="containsText" text="Overdue">
      <formula>NOT(ISERROR(SEARCH("Overdue",AK6)))</formula>
    </cfRule>
    <cfRule type="containsText" dxfId="3" priority="3" operator="containsText" text="On Hold">
      <formula>NOT(ISERROR(SEARCH("On Hold",AK6)))</formula>
    </cfRule>
    <cfRule type="containsText" dxfId="2" priority="4" operator="containsText" text="Complete">
      <formula>NOT(ISERROR(SEARCH("Complete",AK6)))</formula>
    </cfRule>
    <cfRule type="containsText" dxfId="1" priority="5" operator="containsText" text="In Progress">
      <formula>NOT(ISERROR(SEARCH("In Progress",AK6)))</formula>
    </cfRule>
    <cfRule type="containsText" dxfId="0" priority="6" operator="containsText" text="Not Started">
      <formula>NOT(ISERROR(SEARCH("Not Started",AK6)))</formula>
    </cfRule>
  </conditionalFormatting>
  <dataValidations count="1">
    <dataValidation type="list" allowBlank="1" showInputMessage="1" showErrorMessage="1" sqref="G6:G24" xr:uid="{00000000-0002-0000-0100-000000000000}">
      <formula1>$AK$6:$AK$11</formula1>
    </dataValidation>
  </dataValidations>
  <pageMargins left="0.3" right="0.3" top="0.3" bottom="0.3" header="0" footer="0"/>
  <pageSetup scale="46" fitToHeight="0" orientation="landscape" horizontalDpi="4294967292" verticalDpi="429496729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1" tint="0.34998626667073579"/>
  </sheetPr>
  <dimension ref="B2"/>
  <sheetViews>
    <sheetView showGridLines="0" workbookViewId="0">
      <selection activeCell="B64" sqref="B64"/>
    </sheetView>
  </sheetViews>
  <sheetFormatPr defaultColWidth="10.83203125" defaultRowHeight="14.5" x14ac:dyDescent="0.35"/>
  <cols>
    <col min="1" max="1" width="3.33203125" style="6" customWidth="1"/>
    <col min="2" max="2" width="88.33203125" style="6" customWidth="1"/>
    <col min="3" max="16384" width="10.83203125" style="6"/>
  </cols>
  <sheetData>
    <row r="2" spans="2:2" ht="93" x14ac:dyDescent="0.35">
      <c r="B2" s="5" t="s">
        <v>9</v>
      </c>
    </row>
  </sheetData>
  <pageMargins left="0.7" right="0.7" top="0.75" bottom="0.75" header="0.3" footer="0.3"/>
  <pageSetup orientation="portrait" horizontalDpi="0"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3</vt:i4>
      </vt:variant>
      <vt:variant>
        <vt:lpstr>Именованные диапазоны</vt:lpstr>
      </vt:variant>
      <vt:variant>
        <vt:i4>2</vt:i4>
      </vt:variant>
    </vt:vector>
  </HeadingPairs>
  <TitlesOfParts>
    <vt:vector size="5" baseType="lpstr">
      <vt:lpstr>4 Week Project Calendar</vt:lpstr>
      <vt:lpstr>BLANK - 4 Week Project Calendar</vt:lpstr>
      <vt:lpstr>- Disclaimer -</vt:lpstr>
      <vt:lpstr>'4 Week Project Calendar'!Область_печати</vt:lpstr>
      <vt:lpstr>'BLANK - 4 Week Project Calendar'!Область_печати</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Alexandra Ragazhinskaya</dc:creator>
  <cp:lastModifiedBy>ragaz</cp:lastModifiedBy>
  <dcterms:created xsi:type="dcterms:W3CDTF">2015-02-24T20:54:23Z</dcterms:created>
  <dcterms:modified xsi:type="dcterms:W3CDTF">2020-06-18T17:00:45Z</dcterms:modified>
</cp:coreProperties>
</file>