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Templates/"/>
    </mc:Choice>
  </mc:AlternateContent>
  <xr:revisionPtr revIDLastSave="0" documentId="8_{1208FDED-C37C-474E-B8A8-7F5ADA10060B}" xr6:coauthVersionLast="45" xr6:coauthVersionMax="45" xr10:uidLastSave="{00000000-0000-0000-0000-000000000000}"/>
  <bookViews>
    <workbookView xWindow="-110" yWindow="-110" windowWidth="38460" windowHeight="21220" tabRatio="500" xr2:uid="{00000000-000D-0000-FFFF-FFFF00000000}"/>
  </bookViews>
  <sheets>
    <sheet name="OKR Report" sheetId="1" r:id="rId1"/>
    <sheet name="OKR Report Dashboard" sheetId="5" r:id="rId2"/>
    <sheet name="- Disclaimer -" sheetId="6" r:id="rId3"/>
  </sheets>
  <externalReferences>
    <externalReference r:id="rId4"/>
  </externalReferences>
  <definedNames>
    <definedName name="_xlnm._FilterDatabase" localSheetId="0" hidden="1">'OKR Report'!$C$5:$E$5</definedName>
    <definedName name="_xlnm._FilterDatabase" localSheetId="1" hidden="1">'OKR Report Dashboard'!$D$6:$F$6</definedName>
    <definedName name="REASSESSMENT_DATE">#REF!</definedName>
    <definedName name="Type" localSheetId="1">'[1]Maintenance Work Order'!#REF!</definedName>
    <definedName name="Type">'[1]Maintenance Work Order'!#REF!</definedName>
    <definedName name="_xlnm.Print_Area" localSheetId="0">'OKR Report'!$B$2:$H$29</definedName>
    <definedName name="_xlnm.Print_Area" localSheetId="1">'OKR Report Dashboard'!$B$1:$N$47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 l="1"/>
  <c r="K43" i="5"/>
  <c r="K42" i="5"/>
  <c r="K41" i="5"/>
  <c r="K40" i="5"/>
  <c r="K24" i="5"/>
  <c r="K23" i="5"/>
  <c r="K22" i="5"/>
  <c r="K17" i="5"/>
  <c r="K13" i="5"/>
  <c r="C10" i="5"/>
  <c r="D10" i="5"/>
  <c r="F11" i="5"/>
  <c r="H11" i="5"/>
  <c r="F12" i="5"/>
  <c r="G12" i="5"/>
  <c r="F13" i="5"/>
  <c r="H13" i="5"/>
  <c r="F14" i="5"/>
  <c r="H14" i="5"/>
  <c r="F15" i="5"/>
  <c r="H15" i="5"/>
  <c r="F16" i="5"/>
  <c r="H16" i="5"/>
  <c r="F17" i="5"/>
  <c r="H17" i="5"/>
  <c r="F18" i="5"/>
  <c r="G18" i="5"/>
  <c r="F19" i="5"/>
  <c r="H19" i="5"/>
  <c r="F20" i="5"/>
  <c r="H20" i="5"/>
  <c r="F21" i="5"/>
  <c r="H21" i="5"/>
  <c r="F22" i="5"/>
  <c r="G22" i="5"/>
  <c r="F23" i="5"/>
  <c r="H23" i="5"/>
  <c r="F24" i="5"/>
  <c r="H24" i="5"/>
  <c r="F25" i="5"/>
  <c r="H25" i="5"/>
  <c r="F26" i="5"/>
  <c r="G26" i="5"/>
  <c r="F27" i="5"/>
  <c r="H27" i="5"/>
  <c r="F28" i="5"/>
  <c r="H28" i="5"/>
  <c r="F29" i="5"/>
  <c r="H29" i="5"/>
  <c r="F30" i="5"/>
  <c r="G30" i="5"/>
  <c r="F31" i="5"/>
  <c r="H31" i="5"/>
  <c r="F32" i="5"/>
  <c r="H32" i="5"/>
  <c r="F33" i="5"/>
  <c r="H33" i="5"/>
  <c r="H10" i="5"/>
  <c r="D43" i="5"/>
  <c r="D42" i="5"/>
  <c r="D41" i="5"/>
  <c r="D40" i="5"/>
  <c r="D37" i="5"/>
  <c r="D36" i="5"/>
  <c r="D35" i="5"/>
  <c r="D34" i="5"/>
  <c r="D31" i="5"/>
  <c r="D30" i="5"/>
  <c r="D29" i="5"/>
  <c r="D28" i="5"/>
  <c r="D25" i="5"/>
  <c r="D24" i="5"/>
  <c r="D23" i="5"/>
  <c r="D22" i="5"/>
  <c r="D19" i="5"/>
  <c r="D18" i="5"/>
  <c r="D17" i="5"/>
  <c r="D16" i="5"/>
  <c r="D13" i="5"/>
  <c r="D12" i="5"/>
  <c r="D11" i="5"/>
  <c r="C43" i="5"/>
  <c r="C42" i="5"/>
  <c r="C41" i="5"/>
  <c r="C40" i="5"/>
  <c r="C37" i="5"/>
  <c r="C36" i="5"/>
  <c r="C35" i="5"/>
  <c r="C34" i="5"/>
  <c r="C31" i="5"/>
  <c r="C30" i="5"/>
  <c r="C29" i="5"/>
  <c r="C28" i="5"/>
  <c r="C25" i="5"/>
  <c r="C24" i="5"/>
  <c r="C23" i="5"/>
  <c r="C22" i="5"/>
  <c r="C19" i="5"/>
  <c r="C18" i="5"/>
  <c r="C17" i="5"/>
  <c r="C16" i="5"/>
  <c r="C13" i="5"/>
  <c r="C12" i="5"/>
  <c r="C11" i="5"/>
  <c r="D44" i="5"/>
  <c r="C44" i="5"/>
  <c r="K44" i="5"/>
  <c r="D20" i="5"/>
  <c r="D26" i="5"/>
  <c r="D32" i="5"/>
  <c r="D38" i="5"/>
  <c r="G10" i="5"/>
  <c r="G14" i="5"/>
  <c r="G19" i="5"/>
  <c r="G23" i="5"/>
  <c r="G27" i="5"/>
  <c r="G31" i="5"/>
  <c r="H18" i="5"/>
  <c r="H22" i="5"/>
  <c r="H26" i="5"/>
  <c r="H30" i="5"/>
  <c r="C20" i="5"/>
  <c r="C26" i="5"/>
  <c r="C32" i="5"/>
  <c r="C38" i="5"/>
  <c r="G11" i="5"/>
  <c r="G15" i="5"/>
  <c r="G20" i="5"/>
  <c r="G24" i="5"/>
  <c r="G28" i="5"/>
  <c r="G32" i="5"/>
  <c r="H12" i="5"/>
  <c r="C14" i="5"/>
  <c r="G16" i="5"/>
  <c r="G21" i="5"/>
  <c r="G25" i="5"/>
  <c r="G29" i="5"/>
  <c r="G33" i="5"/>
  <c r="D14" i="5"/>
  <c r="G13" i="5"/>
  <c r="G17" i="5"/>
  <c r="H26" i="1"/>
  <c r="H25" i="1"/>
  <c r="K35" i="5"/>
  <c r="H8" i="1"/>
  <c r="K12" i="5"/>
  <c r="H9" i="1"/>
  <c r="K16" i="5"/>
  <c r="H10" i="1"/>
  <c r="K18" i="5"/>
  <c r="H11" i="1"/>
  <c r="K19" i="5"/>
  <c r="K20" i="5"/>
  <c r="H12" i="1"/>
  <c r="H13" i="1"/>
  <c r="K25" i="5"/>
  <c r="K26" i="5"/>
  <c r="H14" i="1"/>
  <c r="H15" i="1"/>
  <c r="H16" i="1"/>
  <c r="K29" i="5"/>
  <c r="H17" i="1"/>
  <c r="H18" i="1"/>
  <c r="H19" i="1"/>
  <c r="H20" i="1"/>
  <c r="K31" i="5"/>
  <c r="H21" i="1"/>
  <c r="H22" i="1"/>
  <c r="H23" i="1"/>
  <c r="H24" i="1"/>
  <c r="H27" i="1"/>
  <c r="H28" i="1"/>
  <c r="H29" i="1"/>
  <c r="H7" i="1"/>
  <c r="K11" i="5"/>
  <c r="H6" i="1"/>
  <c r="K10" i="5"/>
  <c r="K14" i="5"/>
  <c r="K37" i="5"/>
  <c r="K30" i="5"/>
  <c r="K28" i="5"/>
  <c r="K32" i="5"/>
  <c r="K36" i="5"/>
  <c r="K34" i="5"/>
  <c r="K38" i="5"/>
  <c r="K47" i="5"/>
</calcChain>
</file>

<file path=xl/sharedStrings.xml><?xml version="1.0" encoding="utf-8"?>
<sst xmlns="http://schemas.openxmlformats.org/spreadsheetml/2006/main" count="187" uniqueCount="70">
  <si>
    <t>CLICK HERE TO CREATE IN SMARTSHEET</t>
  </si>
  <si>
    <t>YOUR LOGO</t>
  </si>
  <si>
    <t>ASSIGNED TO</t>
  </si>
  <si>
    <t>Company Name and Address</t>
  </si>
  <si>
    <t>OBJECTIVES</t>
  </si>
  <si>
    <t>KEY RESULTS</t>
  </si>
  <si>
    <t>ACHIEVED TO DATE</t>
  </si>
  <si>
    <t>NUMERIC GOAL</t>
  </si>
  <si>
    <t>Person 1</t>
  </si>
  <si>
    <t>Person 2</t>
  </si>
  <si>
    <t>Person 3</t>
  </si>
  <si>
    <t>Person 4</t>
  </si>
  <si>
    <t>% 
PROGRESS</t>
  </si>
  <si>
    <t>YEAR &amp; QUARTER</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</si>
  <si>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</si>
  <si>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</si>
  <si>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</si>
  <si>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</si>
  <si>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</si>
  <si>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</si>
  <si>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</si>
  <si>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</si>
  <si>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</si>
  <si>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</si>
  <si>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</si>
  <si>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</si>
  <si>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</si>
  <si>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</si>
  <si>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</si>
  <si>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</si>
  <si>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</si>
  <si>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</si>
  <si>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</si>
  <si>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</si>
  <si>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</si>
  <si>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</si>
  <si>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</si>
  <si>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</si>
  <si>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QUARTERLY OKR DATA</t>
  </si>
  <si>
    <t>TOTAL</t>
  </si>
  <si>
    <t>Enter Assignee Names in column "L"</t>
  </si>
  <si>
    <t>ASSIGNEE NAMES</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</si>
  <si>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</si>
  <si>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</si>
  <si>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</si>
  <si>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</si>
  <si>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</si>
  <si>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</si>
  <si>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</si>
  <si>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</si>
  <si>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</si>
  <si>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</si>
  <si>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</si>
  <si>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</si>
  <si>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</si>
  <si>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</si>
  <si>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</si>
  <si>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</si>
  <si>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</si>
  <si>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</si>
  <si>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</si>
  <si>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</si>
  <si>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AVG</t>
  </si>
  <si>
    <t>INDIVIDUAL OKR DATA</t>
  </si>
  <si>
    <t>QUARTERLY PROGRESS</t>
  </si>
  <si>
    <t>OVERALL PROGRESS</t>
  </si>
  <si>
    <t>AVG PROGRESS</t>
  </si>
  <si>
    <t>OKR REPORT DASHBOARD</t>
  </si>
  <si>
    <t>OKR REPORT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</si>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</sst>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b/>
      <sz val="20"/>
      <color theme="4" tint="-0.249977111117893"/>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1"/>
      <name val="Century Gothic"/>
      <family val="1"/>
    </font>
    <font>
      <sz val="11"/>
      <color rgb="FF0070C0"/>
      <name val="Century Gothic"/>
      <family val="1"/>
    </font>
    <font>
      <b/>
      <sz val="28"/>
      <color theme="0" tint="-0.34998626667073579"/>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7" fillId="0" borderId="0"/>
    <xf numFmtId="9" fontId="13" fillId="0" borderId="0" applyFont="0" applyFill="0" applyBorder="0" applyAlignment="0" applyProtection="0"/>
    <xf numFmtId="0" fontId="17" fillId="0" borderId="0" applyNumberFormat="0" applyFill="0" applyBorder="0" applyAlignment="0" applyProtection="0"/>
  </cellStyleXfs>
  <cellXfs count="46">
    <xf numFmtId="0" fontId="0" fillId="0" borderId="0" xfId="0"/>
    <xf numFmtId="0" fontId="0" fillId="2" borderId="0" xfId="0" applyFill="1"/>
    <xf numFmtId="0" fontId="1" fillId="2" borderId="0" xfId="0" applyFont="1" applyFill="1"/>
    <xf numFmtId="0" fontId="5" fillId="2" borderId="0" xfId="0" applyFont="1" applyFill="1" applyAlignment="1">
      <alignment vertical="center"/>
    </xf>
    <xf numFmtId="0" fontId="1" fillId="0" borderId="0" xfId="0" applyFont="1" applyFill="1"/>
    <xf numFmtId="0" fontId="0" fillId="0" borderId="0" xfId="0" applyFill="1"/>
    <xf numFmtId="0" fontId="6" fillId="2" borderId="0" xfId="0" applyFont="1" applyFill="1" applyAlignment="1">
      <alignment vertical="center"/>
    </xf>
    <xf numFmtId="0" fontId="2" fillId="5" borderId="1" xfId="0" applyFont="1" applyFill="1" applyBorder="1" applyAlignment="1">
      <alignment horizontal="center" vertical="center" wrapText="1"/>
    </xf>
    <xf numFmtId="0" fontId="7" fillId="0" borderId="0" xfId="1"/>
    <xf numFmtId="0" fontId="8" fillId="0" borderId="2" xfId="1" applyFont="1" applyBorder="1" applyAlignment="1">
      <alignment horizontal="left" vertical="center" wrapText="1" indent="2"/>
    </xf>
    <xf numFmtId="0" fontId="1" fillId="0" borderId="0" xfId="0" applyFont="1"/>
    <xf numFmtId="0" fontId="10" fillId="0" borderId="0" xfId="0" applyFont="1" applyAlignment="1">
      <alignment horizontal="left" indent="1"/>
    </xf>
    <xf numFmtId="0" fontId="9" fillId="0" borderId="0" xfId="0" applyFont="1" applyAlignment="1">
      <alignment vertical="center"/>
    </xf>
    <xf numFmtId="0" fontId="11" fillId="0" borderId="0" xfId="0" applyFont="1" applyAlignment="1">
      <alignment horizontal="left" vertical="top"/>
    </xf>
    <xf numFmtId="0" fontId="3" fillId="0" borderId="0" xfId="0" applyFont="1" applyFill="1" applyBorder="1" applyAlignment="1">
      <alignment horizontal="left" vertical="center" wrapText="1" indent="1"/>
    </xf>
    <xf numFmtId="10" fontId="3" fillId="0" borderId="0" xfId="0" applyNumberFormat="1" applyFont="1" applyFill="1" applyBorder="1" applyAlignment="1">
      <alignment horizontal="left" vertical="center" wrapText="1" indent="1"/>
    </xf>
    <xf numFmtId="0" fontId="0" fillId="0" borderId="0" xfId="0" applyFill="1" applyBorder="1"/>
    <xf numFmtId="0" fontId="1" fillId="0" borderId="0" xfId="0" applyFont="1" applyFill="1" applyBorder="1"/>
    <xf numFmtId="0" fontId="2" fillId="0" borderId="0" xfId="0" applyFont="1" applyFill="1" applyBorder="1" applyAlignment="1">
      <alignment horizontal="center" vertical="center" wrapText="1"/>
    </xf>
    <xf numFmtId="0" fontId="12" fillId="0" borderId="0" xfId="0" applyFont="1" applyFill="1" applyBorder="1" applyAlignment="1">
      <alignment vertical="center"/>
    </xf>
    <xf numFmtId="0" fontId="14" fillId="3" borderId="1"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11" fillId="0" borderId="0" xfId="0" applyFont="1" applyBorder="1" applyAlignment="1">
      <alignment horizontal="left" vertical="top"/>
    </xf>
    <xf numFmtId="0" fontId="0" fillId="0" borderId="0" xfId="0" applyBorder="1"/>
    <xf numFmtId="0" fontId="2" fillId="5" borderId="3"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4" fillId="3" borderId="1" xfId="0" applyNumberFormat="1" applyFont="1" applyFill="1" applyBorder="1" applyAlignment="1">
      <alignment horizontal="right" vertical="center" wrapText="1" indent="1"/>
    </xf>
    <xf numFmtId="10" fontId="14" fillId="0" borderId="1" xfId="0" applyNumberFormat="1" applyFont="1" applyFill="1" applyBorder="1" applyAlignment="1">
      <alignment horizontal="right" vertical="center" wrapText="1" indent="1"/>
    </xf>
    <xf numFmtId="0" fontId="14" fillId="0" borderId="3" xfId="0" applyFont="1" applyFill="1" applyBorder="1" applyAlignment="1">
      <alignment horizontal="left" vertical="center" wrapText="1" indent="1"/>
    </xf>
    <xf numFmtId="0" fontId="12" fillId="0" borderId="0" xfId="0" applyFont="1" applyFill="1" applyAlignment="1">
      <alignment vertical="center"/>
    </xf>
    <xf numFmtId="0" fontId="15" fillId="7" borderId="1" xfId="0" applyFont="1" applyFill="1" applyBorder="1" applyAlignment="1">
      <alignment horizontal="right" vertical="center" indent="1"/>
    </xf>
    <xf numFmtId="0" fontId="16" fillId="6" borderId="1" xfId="0" applyFont="1" applyFill="1" applyBorder="1" applyAlignment="1">
      <alignment horizontal="center" vertical="center"/>
    </xf>
    <xf numFmtId="0" fontId="9" fillId="0" borderId="0" xfId="0" applyFont="1" applyAlignment="1">
      <alignment vertical="top" wrapText="1"/>
    </xf>
    <xf numFmtId="9" fontId="16" fillId="6" borderId="1" xfId="2" applyFont="1" applyFill="1" applyBorder="1" applyAlignment="1">
      <alignment horizontal="center" vertical="center"/>
    </xf>
    <xf numFmtId="10" fontId="14" fillId="3" borderId="1" xfId="2" applyNumberFormat="1" applyFont="1" applyFill="1" applyBorder="1" applyAlignment="1">
      <alignment horizontal="center" vertical="center" wrapText="1"/>
    </xf>
    <xf numFmtId="10" fontId="14" fillId="0" borderId="1" xfId="2" applyNumberFormat="1" applyFont="1" applyFill="1" applyBorder="1" applyAlignment="1">
      <alignment horizontal="center" vertical="center" wrapText="1"/>
    </xf>
    <xf numFmtId="10" fontId="16" fillId="6" borderId="1" xfId="2" applyNumberFormat="1" applyFont="1" applyFill="1" applyBorder="1" applyAlignment="1">
      <alignment horizontal="center" vertical="center"/>
    </xf>
    <xf numFmtId="9" fontId="16" fillId="6" borderId="1" xfId="2" applyNumberFormat="1" applyFont="1" applyFill="1" applyBorder="1" applyAlignment="1">
      <alignment horizontal="center" vertical="center"/>
    </xf>
    <xf numFmtId="0" fontId="18" fillId="4" borderId="0" xfId="3" applyFont="1" applyFill="1" applyBorder="1" applyAlignment="1">
      <alignment horizontal="center" vertical="center"/>
    </xf>
  </cellXfs>
  <cellStyles count="4">
    <cellStyle name="Normal 2" xfId="1" xr:uid="{46108664-CBF2-3D44-BA2F-E26405ED3475}"/>
    <cellStyle name="Гиперссылка" xfId="3" builtinId="8"/>
    <cellStyle name="Обычный" xfId="0" builtinId="0"/>
    <cellStyle name="Процентный" xfId="2" builtinId="5"/>
  </cellStyles>
  <dxfs count="0"/>
  <tableStyles count="0" defaultTableStyle="TableStyleMedium9" defaultPivotStyle="PivotStyleMedium4"/>
  <colors>
    <mruColors>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Report Dashboard'!$C$9</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('OKR Report Dashboard'!$B$10:$B$13,'OKR Report Dashboard'!$B$16:$B$19,'OKR Report Dashboard'!$B$22:$B$25,'OKR Report Dashboard'!$B$28:$B$31,'OKR Report Dashboard'!$B$34:$B$37,'OKR Report Dashboard'!$B$40:$B$43)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Report Dashboard'!$C$10:$C$13,'OKR Report Dashboard'!$C$16:$C$19,'OKR Report Dashboard'!$C$22:$C$25,'OKR Report Dashboard'!$C$28:$C$31,'OKR Report Dashboard'!$C$34:$C$37,'OKR Report Dashboard'!$C$40:$C$43)</c:f>
              <c:numCache>
                <c:formatCode>General</c:formatCode>
                <c:ptCount val="24"/>
                <c:pt idx="0">
                  <c:v>3</c:v>
                </c:pt>
                <c:pt idx="1">
                  <c:v>5</c:v>
                </c:pt>
                <c:pt idx="2">
                  <c:v>8</c:v>
                </c:pt>
                <c:pt idx="3">
                  <c:v>0</c:v>
                </c:pt>
                <c:pt idx="4">
                  <c:v>18</c:v>
                </c:pt>
                <c:pt idx="5">
                  <c:v>0</c:v>
                </c:pt>
                <c:pt idx="6">
                  <c:v>10</c:v>
                </c:pt>
                <c:pt idx="7">
                  <c:v>13</c:v>
                </c:pt>
                <c:pt idx="8">
                  <c:v>0</c:v>
                </c:pt>
                <c:pt idx="9">
                  <c:v>0</c:v>
                </c:pt>
                <c:pt idx="10">
                  <c:v>0</c:v>
                </c:pt>
                <c:pt idx="11">
                  <c:v>4</c:v>
                </c:pt>
                <c:pt idx="12">
                  <c:v>8</c:v>
                </c:pt>
                <c:pt idx="13">
                  <c:v>26</c:v>
                </c:pt>
                <c:pt idx="14">
                  <c:v>20</c:v>
                </c:pt>
                <c:pt idx="15">
                  <c:v>7</c:v>
                </c:pt>
                <c:pt idx="16">
                  <c:v>16</c:v>
                </c:pt>
                <c:pt idx="17">
                  <c:v>18</c:v>
                </c:pt>
                <c:pt idx="18">
                  <c:v>20</c:v>
                </c:pt>
                <c:pt idx="19">
                  <c:v>7</c:v>
                </c:pt>
                <c:pt idx="20">
                  <c:v>0</c:v>
                </c:pt>
                <c:pt idx="21">
                  <c:v>0</c:v>
                </c:pt>
                <c:pt idx="22">
                  <c:v>0</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ACHEIVED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Report Dashboard'!$D$9</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('OKR Report Dashboard'!$B$10:$B$13,'OKR Report Dashboard'!$B$16:$B$19,'OKR Report Dashboard'!$B$22:$B$25,'OKR Report Dashboard'!$B$28:$B$31,'OKR Report Dashboard'!$B$34:$B$37,'OKR Report Dashboard'!$B$40:$B$43)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Report Dashboard'!$D$10:$D$13,'OKR Report Dashboard'!$D$16:$D$19,'OKR Report Dashboard'!$D$22:$D$25,'OKR Report Dashboard'!$D$28:$D$31,'OKR Report Dashboard'!$D$34:$D$37,'OKR Report Dashboard'!$D$40:$D$43)</c:f>
              <c:numCache>
                <c:formatCode>General</c:formatCode>
                <c:ptCount val="24"/>
                <c:pt idx="0">
                  <c:v>2</c:v>
                </c:pt>
                <c:pt idx="1">
                  <c:v>3</c:v>
                </c:pt>
                <c:pt idx="2">
                  <c:v>2</c:v>
                </c:pt>
                <c:pt idx="3">
                  <c:v>0</c:v>
                </c:pt>
                <c:pt idx="4">
                  <c:v>8</c:v>
                </c:pt>
                <c:pt idx="5">
                  <c:v>0</c:v>
                </c:pt>
                <c:pt idx="6">
                  <c:v>2</c:v>
                </c:pt>
                <c:pt idx="7">
                  <c:v>8</c:v>
                </c:pt>
                <c:pt idx="8">
                  <c:v>0</c:v>
                </c:pt>
                <c:pt idx="9">
                  <c:v>0</c:v>
                </c:pt>
                <c:pt idx="10">
                  <c:v>0</c:v>
                </c:pt>
                <c:pt idx="11">
                  <c:v>4</c:v>
                </c:pt>
                <c:pt idx="12">
                  <c:v>5</c:v>
                </c:pt>
                <c:pt idx="13">
                  <c:v>10</c:v>
                </c:pt>
                <c:pt idx="14">
                  <c:v>8</c:v>
                </c:pt>
                <c:pt idx="15">
                  <c:v>6</c:v>
                </c:pt>
                <c:pt idx="16">
                  <c:v>7</c:v>
                </c:pt>
                <c:pt idx="17">
                  <c:v>8</c:v>
                </c:pt>
                <c:pt idx="18">
                  <c:v>8</c:v>
                </c:pt>
                <c:pt idx="19">
                  <c:v>6</c:v>
                </c:pt>
                <c:pt idx="20">
                  <c:v>0</c:v>
                </c:pt>
                <c:pt idx="21">
                  <c:v>0</c:v>
                </c:pt>
                <c:pt idx="22">
                  <c:v>0</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INDIVIDUAL OKR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'OKR Report Dashboard'!$G$9</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'OKR Report Dashboard'!$F$10:$F$33</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Report Dashboard'!$G$10:$G$33</c:f>
              <c:numCache>
                <c:formatCode>General</c:formatCode>
                <c:ptCount val="24"/>
                <c:pt idx="0">
                  <c:v>50</c:v>
                </c:pt>
                <c:pt idx="1">
                  <c:v>49</c:v>
                </c:pt>
                <c:pt idx="2">
                  <c:v>30</c:v>
                </c:pt>
                <c:pt idx="3">
                  <c:v>54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C4-3141-B89C-30E1F505AC7F}"/>
            </c:ext>
          </c:extLst>
        </c:ser>
        <c:ser>
          <c:idx val="1"/>
          <c:order val="1"/>
          <c:tx>
            <c:strRef>
              <c:f>'OKR Report Dashboard'!$H$9</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'OKR Report Dashboard'!$F$10:$F$33</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Report Dashboard'!$H$10:$H$33</c:f>
              <c:numCache>
                <c:formatCode>General</c:formatCode>
                <c:ptCount val="24"/>
                <c:pt idx="0">
                  <c:v>20</c:v>
                </c:pt>
                <c:pt idx="1">
                  <c:v>27</c:v>
                </c:pt>
                <c:pt idx="2">
                  <c:v>10</c:v>
                </c:pt>
                <c:pt idx="3">
                  <c:v>30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868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('OKR Report Dashboard'!$J$10:$J$13,'OKR Report Dashboard'!$J$16:$J$19,'OKR Report Dashboard'!$J$22:$J$25,'OKR Report Dashboard'!$J$28:$J$31,'OKR Report Dashboard'!$J$34:$J$37,'OKR Report Dashboard'!$J$40:$J$43)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Report Dashboard'!$K$10:$K$13,'OKR Report Dashboard'!$K$16:$K$19,'OKR Report Dashboard'!$K$22:$K$25,'OKR Report Dashboard'!$K$28:$K$31,'OKR Report Dashboard'!$K$34:$K$37,'OKR Report Dashboard'!$K$40:$K$43)</c:f>
              <c:numCache>
                <c:formatCode>0.00%</c:formatCode>
                <c:ptCount val="24"/>
                <c:pt idx="0">
                  <c:v>0.66666666666666663</c:v>
                </c:pt>
                <c:pt idx="1">
                  <c:v>0.6</c:v>
                </c:pt>
                <c:pt idx="2">
                  <c:v>0.25</c:v>
                </c:pt>
                <c:pt idx="3">
                  <c:v>0</c:v>
                </c:pt>
                <c:pt idx="4">
                  <c:v>0.44444444444444442</c:v>
                </c:pt>
                <c:pt idx="5">
                  <c:v>0</c:v>
                </c:pt>
                <c:pt idx="6">
                  <c:v>0.2</c:v>
                </c:pt>
                <c:pt idx="7">
                  <c:v>0.6333333333333333</c:v>
                </c:pt>
                <c:pt idx="8">
                  <c:v>0</c:v>
                </c:pt>
                <c:pt idx="9">
                  <c:v>0</c:v>
                </c:pt>
                <c:pt idx="10">
                  <c:v>0</c:v>
                </c:pt>
                <c:pt idx="11">
                  <c:v>1</c:v>
                </c:pt>
                <c:pt idx="12">
                  <c:v>0.6333333333333333</c:v>
                </c:pt>
                <c:pt idx="13">
                  <c:v>0.34722222222222221</c:v>
                </c:pt>
                <c:pt idx="14">
                  <c:v>0.4</c:v>
                </c:pt>
                <c:pt idx="15">
                  <c:v>0.83333333333333326</c:v>
                </c:pt>
                <c:pt idx="16">
                  <c:v>0.50555555555555554</c:v>
                </c:pt>
                <c:pt idx="17">
                  <c:v>0.44444444444444442</c:v>
                </c:pt>
                <c:pt idx="18">
                  <c:v>0.4</c:v>
                </c:pt>
                <c:pt idx="19">
                  <c:v>0.83333333333333326</c:v>
                </c:pt>
                <c:pt idx="20">
                  <c:v>0</c:v>
                </c:pt>
                <c:pt idx="21">
                  <c:v>0</c:v>
                </c:pt>
                <c:pt idx="22">
                  <c:v>0</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28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127000" dist="101600" dir="2700000" algn="tl" rotWithShape="0">
        <a:schemeClr val="bg1">
          <a:lumMod val="50000"/>
          <a:alpha val="40000"/>
        </a:schemeClr>
      </a:outerShdw>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7PUr7"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195292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196850</xdr:colOff>
      <xdr:row>3</xdr:row>
      <xdr:rowOff>95250</xdr:rowOff>
    </xdr:from>
    <xdr:to>
      <xdr:col>12</xdr:col>
      <xdr:colOff>501650</xdr:colOff>
      <xdr:row>3</xdr:row>
      <xdr:rowOff>2514600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4</xdr:row>
      <xdr:rowOff>95250</xdr:rowOff>
    </xdr:from>
    <xdr:to>
      <xdr:col>12</xdr:col>
      <xdr:colOff>501650</xdr:colOff>
      <xdr:row>4</xdr:row>
      <xdr:rowOff>2514600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196850</xdr:colOff>
      <xdr:row>5</xdr:row>
      <xdr:rowOff>133350</xdr:rowOff>
    </xdr:from>
    <xdr:to>
      <xdr:col>12</xdr:col>
      <xdr:colOff>501650</xdr:colOff>
      <xdr:row>5</xdr:row>
      <xdr:rowOff>2413000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12700</xdr:colOff>
      <xdr:row>2</xdr:row>
      <xdr:rowOff>368300</xdr:rowOff>
    </xdr:from>
    <xdr:to>
      <xdr:col>14</xdr:col>
      <xdr:colOff>0</xdr:colOff>
      <xdr:row>5</xdr:row>
      <xdr:rowOff>2489200</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7PUr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defaultColWidth="11" defaultRowHeight="15.5" x14ac:dyDescent="0.35"/>
  <cols>
    <col min="1" max="1" width="3.33203125" style="1" customWidth="1"/>
    <col min="2" max="2" width="10.83203125" customWidth="1"/>
    <col min="3" max="4" width="46.83203125" customWidth="1"/>
    <col min="5" max="5" width="21.83203125" customWidth="1"/>
    <col min="6" max="8" width="9.83203125" customWidth="1"/>
    <col min="9" max="9" width="3.33203125" customWidth="1"/>
    <col min="11" max="11" width="3.33203125" customWidth="1"/>
    <col min="12" max="12" width="21.83203125" customWidth="1"/>
  </cols>
  <sheetData>
    <row r="1" spans="1:12" ht="209" customHeight="1" x14ac:dyDescent="0.35">
      <c r="A1"/>
    </row>
    <row r="2" spans="1:12" ht="42" customHeight="1" x14ac:dyDescent="0.35">
      <c r="A2" s="2"/>
      <c r="B2" s="6" t="s">
        <v>68</v>
      </c>
      <c r="C2" s="3"/>
      <c r="D2" s="2"/>
      <c r="E2" s="2"/>
      <c r="F2" s="2"/>
      <c r="G2" s="2"/>
      <c r="H2" s="2"/>
      <c r="L2" s="2"/>
    </row>
    <row r="3" spans="1:12" ht="67" customHeight="1" x14ac:dyDescent="0.35">
      <c r="A3"/>
      <c r="B3" s="13" t="s">
        <v>1</v>
      </c>
      <c r="C3" s="26"/>
      <c r="D3" s="27"/>
    </row>
    <row r="4" spans="1:12" ht="30" customHeight="1" x14ac:dyDescent="0.35">
      <c r="A4"/>
      <c r="B4" s="12" t="s">
        <v>3</v>
      </c>
      <c r="C4" s="11"/>
      <c r="D4" s="10"/>
      <c r="E4" s="39" t="s">
        <v>40</v>
      </c>
      <c r="L4" s="39"/>
    </row>
    <row r="5" spans="1:12" ht="36" customHeight="1" x14ac:dyDescent="0.35">
      <c r="A5" s="2"/>
      <c r="B5" s="25" t="s">
        <v>13</v>
      </c>
      <c r="C5" s="28" t="s">
        <v>4</v>
      </c>
      <c r="D5" s="25" t="s">
        <v>5</v>
      </c>
      <c r="E5" s="25" t="s">
        <v>2</v>
      </c>
      <c r="F5" s="7" t="s">
        <v>7</v>
      </c>
      <c r="G5" s="7" t="s">
        <v>6</v>
      </c>
      <c r="H5" s="7" t="s">
        <v>12</v>
      </c>
      <c r="J5" s="29" t="s">
        <v>13</v>
      </c>
      <c r="L5" s="25" t="s">
        <v>41</v>
      </c>
    </row>
    <row r="6" spans="1:12" ht="20" customHeight="1" x14ac:dyDescent="0.35">
      <c r="A6" s="2"/>
      <c r="B6" s="20" t="s">
        <v>14</v>
      </c>
      <c r="C6" s="21"/>
      <c r="D6" s="20"/>
      <c r="E6" s="20" t="s">
        <v>8</v>
      </c>
      <c r="F6" s="31">
        <v>3</v>
      </c>
      <c r="G6" s="31">
        <v>2</v>
      </c>
      <c r="H6" s="33">
        <f>G6/F6</f>
        <v>0.66666666666666663</v>
      </c>
      <c r="J6" s="30" t="s">
        <v>14</v>
      </c>
      <c r="L6" s="20" t="s">
        <v>8</v>
      </c>
    </row>
    <row r="7" spans="1:12" ht="20" customHeight="1" x14ac:dyDescent="0.35">
      <c r="A7" s="2"/>
      <c r="B7" s="22" t="s">
        <v>15</v>
      </c>
      <c r="C7" s="23"/>
      <c r="D7" s="22"/>
      <c r="E7" s="22" t="s">
        <v>9</v>
      </c>
      <c r="F7" s="32">
        <v>5</v>
      </c>
      <c r="G7" s="32">
        <v>3</v>
      </c>
      <c r="H7" s="34">
        <f>G7/F7</f>
        <v>0.6</v>
      </c>
      <c r="J7" s="30" t="s">
        <v>15</v>
      </c>
      <c r="L7" s="22" t="s">
        <v>9</v>
      </c>
    </row>
    <row r="8" spans="1:12" ht="20" customHeight="1" x14ac:dyDescent="0.35">
      <c r="A8" s="2"/>
      <c r="B8" s="20" t="s">
        <v>16</v>
      </c>
      <c r="C8" s="21"/>
      <c r="D8" s="20"/>
      <c r="E8" s="20" t="s">
        <v>10</v>
      </c>
      <c r="F8" s="31">
        <v>8</v>
      </c>
      <c r="G8" s="31">
        <v>2</v>
      </c>
      <c r="H8" s="33">
        <f t="shared" ref="H8:H29" si="0">G8/F8</f>
        <v>0.25</v>
      </c>
      <c r="J8" s="30" t="s">
        <v>16</v>
      </c>
      <c r="L8" s="20" t="s">
        <v>10</v>
      </c>
    </row>
    <row r="9" spans="1:12" ht="20" customHeight="1" x14ac:dyDescent="0.35">
      <c r="A9" s="2"/>
      <c r="B9" s="22" t="s">
        <v>18</v>
      </c>
      <c r="C9" s="23"/>
      <c r="D9" s="22"/>
      <c r="E9" s="22" t="s">
        <v>11</v>
      </c>
      <c r="F9" s="32">
        <v>18</v>
      </c>
      <c r="G9" s="32">
        <v>8</v>
      </c>
      <c r="H9" s="34">
        <f t="shared" si="0"/>
        <v>0.44444444444444442</v>
      </c>
      <c r="J9" s="30" t="s">
        <v>17</v>
      </c>
      <c r="L9" s="22" t="s">
        <v>11</v>
      </c>
    </row>
    <row r="10" spans="1:12" ht="20" customHeight="1" x14ac:dyDescent="0.35">
      <c r="A10" s="2"/>
      <c r="B10" s="20" t="s">
        <v>20</v>
      </c>
      <c r="C10" s="21"/>
      <c r="D10" s="20"/>
      <c r="E10" s="20" t="s">
        <v>8</v>
      </c>
      <c r="F10" s="31">
        <v>10</v>
      </c>
      <c r="G10" s="31">
        <v>2</v>
      </c>
      <c r="H10" s="33">
        <f t="shared" si="0"/>
        <v>0.2</v>
      </c>
      <c r="J10" s="30" t="s">
        <v>18</v>
      </c>
      <c r="L10" s="20" t="s">
        <v>42</v>
      </c>
    </row>
    <row r="11" spans="1:12" ht="20" customHeight="1" x14ac:dyDescent="0.35">
      <c r="A11" s="2"/>
      <c r="B11" s="22" t="s">
        <v>21</v>
      </c>
      <c r="C11" s="23"/>
      <c r="D11" s="22"/>
      <c r="E11" s="22" t="s">
        <v>9</v>
      </c>
      <c r="F11" s="32">
        <v>10</v>
      </c>
      <c r="G11" s="32">
        <v>6</v>
      </c>
      <c r="H11" s="34">
        <f t="shared" si="0"/>
        <v>0.6</v>
      </c>
      <c r="J11" s="30" t="s">
        <v>19</v>
      </c>
      <c r="L11" s="22" t="s">
        <v>43</v>
      </c>
    </row>
    <row r="12" spans="1:12" ht="20" customHeight="1" x14ac:dyDescent="0.35">
      <c r="A12" s="2"/>
      <c r="B12" s="20" t="s">
        <v>21</v>
      </c>
      <c r="C12" s="21"/>
      <c r="D12" s="20"/>
      <c r="E12" s="20" t="s">
        <v>10</v>
      </c>
      <c r="F12" s="31">
        <v>3</v>
      </c>
      <c r="G12" s="31">
        <v>2</v>
      </c>
      <c r="H12" s="33">
        <f t="shared" si="0"/>
        <v>0.66666666666666663</v>
      </c>
      <c r="J12" s="30" t="s">
        <v>20</v>
      </c>
      <c r="L12" s="20" t="s">
        <v>44</v>
      </c>
    </row>
    <row r="13" spans="1:12" ht="20" customHeight="1" x14ac:dyDescent="0.35">
      <c r="A13" s="2"/>
      <c r="B13" s="22" t="s">
        <v>25</v>
      </c>
      <c r="C13" s="23"/>
      <c r="D13" s="22"/>
      <c r="E13" s="22" t="s">
        <v>11</v>
      </c>
      <c r="F13" s="32">
        <v>4</v>
      </c>
      <c r="G13" s="32">
        <v>4</v>
      </c>
      <c r="H13" s="34">
        <f t="shared" si="0"/>
        <v>1</v>
      </c>
      <c r="J13" s="30" t="s">
        <v>21</v>
      </c>
      <c r="L13" s="22" t="s">
        <v>45</v>
      </c>
    </row>
    <row r="14" spans="1:12" ht="20" customHeight="1" x14ac:dyDescent="0.35">
      <c r="A14" s="2"/>
      <c r="B14" s="20" t="s">
        <v>26</v>
      </c>
      <c r="C14" s="21"/>
      <c r="D14" s="20"/>
      <c r="E14" s="20" t="s">
        <v>8</v>
      </c>
      <c r="F14" s="31">
        <v>3</v>
      </c>
      <c r="G14" s="31">
        <v>2</v>
      </c>
      <c r="H14" s="33">
        <f t="shared" si="0"/>
        <v>0.66666666666666663</v>
      </c>
      <c r="J14" s="30" t="s">
        <v>22</v>
      </c>
      <c r="L14" s="20" t="s">
        <v>46</v>
      </c>
    </row>
    <row r="15" spans="1:12" ht="20" customHeight="1" x14ac:dyDescent="0.35">
      <c r="A15" s="2"/>
      <c r="B15" s="22" t="s">
        <v>26</v>
      </c>
      <c r="C15" s="23"/>
      <c r="D15" s="22"/>
      <c r="E15" s="22" t="s">
        <v>9</v>
      </c>
      <c r="F15" s="32">
        <v>5</v>
      </c>
      <c r="G15" s="32">
        <v>3</v>
      </c>
      <c r="H15" s="34">
        <f t="shared" si="0"/>
        <v>0.6</v>
      </c>
      <c r="J15" s="30" t="s">
        <v>23</v>
      </c>
      <c r="L15" s="22" t="s">
        <v>47</v>
      </c>
    </row>
    <row r="16" spans="1:12" ht="20" customHeight="1" x14ac:dyDescent="0.35">
      <c r="A16" s="2"/>
      <c r="B16" s="20" t="s">
        <v>27</v>
      </c>
      <c r="C16" s="21"/>
      <c r="D16" s="20"/>
      <c r="E16" s="20" t="s">
        <v>10</v>
      </c>
      <c r="F16" s="31">
        <v>8</v>
      </c>
      <c r="G16" s="31">
        <v>2</v>
      </c>
      <c r="H16" s="33">
        <f t="shared" si="0"/>
        <v>0.25</v>
      </c>
      <c r="J16" s="30" t="s">
        <v>24</v>
      </c>
      <c r="L16" s="20" t="s">
        <v>48</v>
      </c>
    </row>
    <row r="17" spans="1:12" ht="20" customHeight="1" x14ac:dyDescent="0.35">
      <c r="A17" s="2"/>
      <c r="B17" s="22" t="s">
        <v>27</v>
      </c>
      <c r="C17" s="23"/>
      <c r="D17" s="22"/>
      <c r="E17" s="22" t="s">
        <v>11</v>
      </c>
      <c r="F17" s="32">
        <v>18</v>
      </c>
      <c r="G17" s="32">
        <v>8</v>
      </c>
      <c r="H17" s="34">
        <f t="shared" si="0"/>
        <v>0.44444444444444442</v>
      </c>
      <c r="J17" s="30" t="s">
        <v>25</v>
      </c>
      <c r="L17" s="22" t="s">
        <v>49</v>
      </c>
    </row>
    <row r="18" spans="1:12" ht="20" customHeight="1" x14ac:dyDescent="0.35">
      <c r="A18" s="2"/>
      <c r="B18" s="20" t="s">
        <v>28</v>
      </c>
      <c r="C18" s="21"/>
      <c r="D18" s="20"/>
      <c r="E18" s="20" t="s">
        <v>8</v>
      </c>
      <c r="F18" s="31">
        <v>10</v>
      </c>
      <c r="G18" s="31">
        <v>2</v>
      </c>
      <c r="H18" s="33">
        <f t="shared" si="0"/>
        <v>0.2</v>
      </c>
      <c r="J18" s="30" t="s">
        <v>26</v>
      </c>
      <c r="L18" s="20" t="s">
        <v>50</v>
      </c>
    </row>
    <row r="19" spans="1:12" ht="20" customHeight="1" x14ac:dyDescent="0.35">
      <c r="A19" s="2"/>
      <c r="B19" s="22" t="s">
        <v>28</v>
      </c>
      <c r="C19" s="23"/>
      <c r="D19" s="22"/>
      <c r="E19" s="22" t="s">
        <v>9</v>
      </c>
      <c r="F19" s="32">
        <v>10</v>
      </c>
      <c r="G19" s="32">
        <v>6</v>
      </c>
      <c r="H19" s="34">
        <f t="shared" si="0"/>
        <v>0.6</v>
      </c>
      <c r="J19" s="30" t="s">
        <v>27</v>
      </c>
      <c r="L19" s="22" t="s">
        <v>51</v>
      </c>
    </row>
    <row r="20" spans="1:12" ht="20" customHeight="1" x14ac:dyDescent="0.35">
      <c r="A20"/>
      <c r="B20" s="20" t="s">
        <v>29</v>
      </c>
      <c r="C20" s="21"/>
      <c r="D20" s="20"/>
      <c r="E20" s="20" t="s">
        <v>10</v>
      </c>
      <c r="F20" s="31">
        <v>3</v>
      </c>
      <c r="G20" s="31">
        <v>2</v>
      </c>
      <c r="H20" s="33">
        <f t="shared" si="0"/>
        <v>0.66666666666666663</v>
      </c>
      <c r="J20" s="30" t="s">
        <v>28</v>
      </c>
      <c r="L20" s="20" t="s">
        <v>52</v>
      </c>
    </row>
    <row r="21" spans="1:12" ht="20" customHeight="1" x14ac:dyDescent="0.35">
      <c r="A21" s="2"/>
      <c r="B21" s="22" t="s">
        <v>29</v>
      </c>
      <c r="C21" s="23"/>
      <c r="D21" s="22"/>
      <c r="E21" s="22" t="s">
        <v>11</v>
      </c>
      <c r="F21" s="32">
        <v>4</v>
      </c>
      <c r="G21" s="32">
        <v>4</v>
      </c>
      <c r="H21" s="34">
        <f t="shared" si="0"/>
        <v>1</v>
      </c>
      <c r="J21" s="30" t="s">
        <v>29</v>
      </c>
      <c r="L21" s="22" t="s">
        <v>53</v>
      </c>
    </row>
    <row r="22" spans="1:12" ht="20" customHeight="1" x14ac:dyDescent="0.35">
      <c r="A22" s="2"/>
      <c r="B22" s="20" t="s">
        <v>30</v>
      </c>
      <c r="C22" s="21"/>
      <c r="D22" s="20"/>
      <c r="E22" s="20" t="s">
        <v>8</v>
      </c>
      <c r="F22" s="31">
        <v>3</v>
      </c>
      <c r="G22" s="31">
        <v>2</v>
      </c>
      <c r="H22" s="33">
        <f t="shared" si="0"/>
        <v>0.66666666666666663</v>
      </c>
      <c r="J22" s="30" t="s">
        <v>30</v>
      </c>
      <c r="L22" s="20" t="s">
        <v>54</v>
      </c>
    </row>
    <row r="23" spans="1:12" ht="20" customHeight="1" x14ac:dyDescent="0.35">
      <c r="A23" s="2"/>
      <c r="B23" s="22" t="s">
        <v>30</v>
      </c>
      <c r="C23" s="23"/>
      <c r="D23" s="22"/>
      <c r="E23" s="22" t="s">
        <v>9</v>
      </c>
      <c r="F23" s="32">
        <v>5</v>
      </c>
      <c r="G23" s="32">
        <v>3</v>
      </c>
      <c r="H23" s="34">
        <f t="shared" si="0"/>
        <v>0.6</v>
      </c>
      <c r="J23" s="30" t="s">
        <v>31</v>
      </c>
      <c r="L23" s="22" t="s">
        <v>55</v>
      </c>
    </row>
    <row r="24" spans="1:12" ht="20" customHeight="1" x14ac:dyDescent="0.35">
      <c r="A24" s="2"/>
      <c r="B24" s="20" t="s">
        <v>30</v>
      </c>
      <c r="C24" s="21"/>
      <c r="D24" s="20"/>
      <c r="E24" s="20" t="s">
        <v>10</v>
      </c>
      <c r="F24" s="31">
        <v>8</v>
      </c>
      <c r="G24" s="31">
        <v>2</v>
      </c>
      <c r="H24" s="33">
        <f t="shared" si="0"/>
        <v>0.25</v>
      </c>
      <c r="J24" s="30" t="s">
        <v>32</v>
      </c>
      <c r="L24" s="20" t="s">
        <v>56</v>
      </c>
    </row>
    <row r="25" spans="1:12" ht="20" customHeight="1" x14ac:dyDescent="0.35">
      <c r="A25" s="2"/>
      <c r="B25" s="22" t="s">
        <v>31</v>
      </c>
      <c r="C25" s="35"/>
      <c r="D25" s="24"/>
      <c r="E25" s="24" t="s">
        <v>8</v>
      </c>
      <c r="F25" s="32">
        <v>18</v>
      </c>
      <c r="G25" s="32">
        <v>8</v>
      </c>
      <c r="H25" s="34">
        <f t="shared" ref="H25:H26" si="1">G25/F25</f>
        <v>0.44444444444444442</v>
      </c>
      <c r="J25" s="30" t="s">
        <v>33</v>
      </c>
      <c r="L25" s="22" t="s">
        <v>57</v>
      </c>
    </row>
    <row r="26" spans="1:12" ht="20" customHeight="1" x14ac:dyDescent="0.35">
      <c r="A26" s="2"/>
      <c r="B26" s="20" t="s">
        <v>32</v>
      </c>
      <c r="C26" s="21"/>
      <c r="D26" s="20"/>
      <c r="E26" s="20" t="s">
        <v>9</v>
      </c>
      <c r="F26" s="31">
        <v>10</v>
      </c>
      <c r="G26" s="31">
        <v>2</v>
      </c>
      <c r="H26" s="33">
        <f t="shared" si="1"/>
        <v>0.2</v>
      </c>
      <c r="J26" s="30" t="s">
        <v>34</v>
      </c>
      <c r="L26" s="20" t="s">
        <v>58</v>
      </c>
    </row>
    <row r="27" spans="1:12" ht="20" customHeight="1" x14ac:dyDescent="0.35">
      <c r="A27" s="2"/>
      <c r="B27" s="22" t="s">
        <v>32</v>
      </c>
      <c r="C27" s="23"/>
      <c r="D27" s="22"/>
      <c r="E27" s="22" t="s">
        <v>11</v>
      </c>
      <c r="F27" s="32">
        <v>10</v>
      </c>
      <c r="G27" s="32">
        <v>6</v>
      </c>
      <c r="H27" s="34">
        <f t="shared" si="0"/>
        <v>0.6</v>
      </c>
      <c r="J27" s="30" t="s">
        <v>35</v>
      </c>
      <c r="L27" s="22" t="s">
        <v>59</v>
      </c>
    </row>
    <row r="28" spans="1:12" ht="20" customHeight="1" x14ac:dyDescent="0.35">
      <c r="A28" s="2"/>
      <c r="B28" s="20" t="s">
        <v>33</v>
      </c>
      <c r="C28" s="21"/>
      <c r="D28" s="20"/>
      <c r="E28" s="20" t="s">
        <v>8</v>
      </c>
      <c r="F28" s="31">
        <v>3</v>
      </c>
      <c r="G28" s="31">
        <v>2</v>
      </c>
      <c r="H28" s="33">
        <f t="shared" si="0"/>
        <v>0.66666666666666663</v>
      </c>
      <c r="J28" s="30" t="s">
        <v>36</v>
      </c>
      <c r="L28" s="20" t="s">
        <v>60</v>
      </c>
    </row>
    <row r="29" spans="1:12" ht="20" customHeight="1" x14ac:dyDescent="0.35">
      <c r="A29" s="2"/>
      <c r="B29" s="22" t="s">
        <v>33</v>
      </c>
      <c r="C29" s="23"/>
      <c r="D29" s="22"/>
      <c r="E29" s="22" t="s">
        <v>9</v>
      </c>
      <c r="F29" s="32">
        <v>4</v>
      </c>
      <c r="G29" s="32">
        <v>4</v>
      </c>
      <c r="H29" s="34">
        <f t="shared" si="0"/>
        <v>1</v>
      </c>
      <c r="J29" s="30" t="s">
        <v>37</v>
      </c>
      <c r="L29" s="22" t="s">
        <v>61</v>
      </c>
    </row>
    <row r="30" spans="1:12" ht="16" x14ac:dyDescent="0.35">
      <c r="A30" s="2"/>
      <c r="B30" s="4"/>
      <c r="C30" s="4"/>
      <c r="D30" s="4"/>
      <c r="E30" s="4"/>
      <c r="F30" s="4"/>
      <c r="G30" s="4"/>
      <c r="H30" s="4"/>
      <c r="L30" s="4"/>
    </row>
    <row r="31" spans="1:12" ht="50" customHeight="1" x14ac:dyDescent="0.35">
      <c r="A31"/>
      <c r="B31" s="45" t="s">
        <v>0</v>
      </c>
      <c r="C31" s="45"/>
      <c r="D31" s="45"/>
      <c r="E31" s="45"/>
      <c r="F31" s="45"/>
      <c r="G31" s="45"/>
      <c r="H31" s="45"/>
    </row>
    <row r="32" spans="1:12" s="1" customFormat="1" ht="16" x14ac:dyDescent="0.35">
      <c r="A32" s="2"/>
      <c r="B32" s="4"/>
      <c r="C32" s="4"/>
      <c r="D32" s="4"/>
      <c r="E32" s="4"/>
      <c r="F32" s="4"/>
      <c r="G32" s="4"/>
      <c r="H32" s="4"/>
      <c r="L32" s="4"/>
    </row>
    <row r="33" spans="1:12" s="1" customFormat="1" ht="16" x14ac:dyDescent="0.35">
      <c r="A33" s="2"/>
      <c r="B33" s="4"/>
      <c r="C33" s="4"/>
      <c r="D33" s="4"/>
      <c r="E33" s="4"/>
      <c r="F33" s="4"/>
      <c r="G33" s="4"/>
      <c r="H33" s="4"/>
      <c r="L33" s="4"/>
    </row>
    <row r="34" spans="1:12" s="1" customFormat="1" ht="16" x14ac:dyDescent="0.35">
      <c r="A34" s="2"/>
      <c r="B34" s="4"/>
      <c r="C34" s="4"/>
      <c r="D34" s="4"/>
      <c r="E34" s="4"/>
      <c r="F34" s="4"/>
      <c r="G34" s="4"/>
      <c r="H34" s="4"/>
      <c r="L34" s="4"/>
    </row>
    <row r="35" spans="1:12" s="1" customFormat="1" ht="16" x14ac:dyDescent="0.35">
      <c r="A35" s="2"/>
      <c r="B35" s="4"/>
      <c r="C35" s="4"/>
      <c r="D35" s="4"/>
      <c r="E35" s="4"/>
      <c r="F35" s="4"/>
      <c r="G35" s="4"/>
      <c r="H35" s="4"/>
      <c r="L35" s="4"/>
    </row>
    <row r="36" spans="1:12" s="1" customFormat="1" x14ac:dyDescent="0.35">
      <c r="B36" s="5"/>
      <c r="C36" s="5"/>
      <c r="D36" s="5"/>
      <c r="E36" s="5"/>
      <c r="F36" s="5"/>
      <c r="G36" s="5"/>
      <c r="H36" s="5"/>
      <c r="L36" s="5"/>
    </row>
    <row r="37" spans="1:12" s="1" customFormat="1" x14ac:dyDescent="0.35">
      <c r="B37" s="5"/>
      <c r="C37" s="5"/>
      <c r="D37" s="5"/>
      <c r="E37" s="5"/>
      <c r="F37" s="5"/>
      <c r="G37" s="5"/>
      <c r="H37" s="5"/>
      <c r="L37" s="5"/>
    </row>
    <row r="38" spans="1:12" x14ac:dyDescent="0.35">
      <c r="B38" s="5"/>
      <c r="C38" s="5"/>
      <c r="D38" s="5"/>
      <c r="E38" s="5"/>
      <c r="F38" s="5"/>
      <c r="G38" s="5"/>
      <c r="H38" s="5"/>
      <c r="L38" s="5"/>
    </row>
    <row r="39" spans="1:12" x14ac:dyDescent="0.35">
      <c r="B39" s="5"/>
      <c r="C39" s="5"/>
      <c r="D39" s="5"/>
      <c r="E39" s="5"/>
      <c r="F39" s="5"/>
      <c r="G39" s="5"/>
      <c r="H39" s="5"/>
      <c r="L39" s="5"/>
    </row>
    <row r="40" spans="1:12" x14ac:dyDescent="0.35">
      <c r="B40" s="5"/>
      <c r="C40" s="5"/>
      <c r="D40" s="5"/>
      <c r="E40" s="5"/>
      <c r="F40" s="5"/>
      <c r="G40" s="5"/>
      <c r="H40" s="5"/>
      <c r="L40" s="5"/>
    </row>
    <row r="41" spans="1:12" x14ac:dyDescent="0.35">
      <c r="B41" s="5"/>
      <c r="C41" s="5"/>
      <c r="D41" s="5"/>
      <c r="E41" s="5"/>
      <c r="F41" s="5"/>
      <c r="G41" s="5"/>
      <c r="H41" s="5"/>
      <c r="L41" s="5"/>
    </row>
    <row r="42" spans="1:12" x14ac:dyDescent="0.35">
      <c r="B42" s="5"/>
      <c r="C42" s="5"/>
      <c r="D42" s="5"/>
      <c r="E42" s="5"/>
      <c r="F42" s="5"/>
      <c r="G42" s="5"/>
      <c r="H42" s="5"/>
      <c r="L42" s="5"/>
    </row>
    <row r="43" spans="1:12" x14ac:dyDescent="0.35">
      <c r="B43" s="5"/>
      <c r="C43" s="5"/>
      <c r="D43" s="5"/>
      <c r="E43" s="5"/>
      <c r="F43" s="5"/>
      <c r="G43" s="5"/>
      <c r="H43" s="5"/>
      <c r="L43" s="5"/>
    </row>
    <row r="44" spans="1:12" x14ac:dyDescent="0.35">
      <c r="B44" s="5"/>
      <c r="C44" s="5"/>
      <c r="D44" s="5"/>
      <c r="E44" s="5"/>
      <c r="F44" s="5"/>
      <c r="G44" s="5"/>
      <c r="H44" s="5"/>
      <c r="L44" s="5"/>
    </row>
    <row r="45" spans="1:12" x14ac:dyDescent="0.35">
      <c r="B45" s="5"/>
      <c r="C45" s="5"/>
      <c r="D45" s="5"/>
      <c r="E45" s="5"/>
      <c r="F45" s="5"/>
      <c r="G45" s="5"/>
      <c r="H45" s="5"/>
      <c r="L45" s="5"/>
    </row>
    <row r="46" spans="1:12" x14ac:dyDescent="0.35">
      <c r="B46" s="5"/>
      <c r="C46" s="5"/>
      <c r="D46" s="5"/>
      <c r="E46" s="5"/>
      <c r="F46" s="5"/>
      <c r="G46" s="5"/>
      <c r="H46" s="5"/>
      <c r="L46" s="5"/>
    </row>
    <row r="47" spans="1:12" x14ac:dyDescent="0.35">
      <c r="B47" s="5"/>
      <c r="C47" s="5"/>
      <c r="D47" s="5"/>
      <c r="E47" s="5"/>
      <c r="F47" s="5"/>
      <c r="G47" s="5"/>
      <c r="H47" s="5"/>
      <c r="L47" s="5"/>
    </row>
    <row r="48" spans="1:12" x14ac:dyDescent="0.35">
      <c r="B48" s="5"/>
      <c r="C48" s="5"/>
      <c r="D48" s="5"/>
      <c r="E48" s="5"/>
      <c r="F48" s="5"/>
      <c r="G48" s="5"/>
      <c r="H48" s="5"/>
      <c r="L48" s="5"/>
    </row>
    <row r="49" spans="2:12" x14ac:dyDescent="0.35">
      <c r="B49" s="5"/>
      <c r="C49" s="5"/>
      <c r="D49" s="5"/>
      <c r="E49" s="5"/>
      <c r="F49" s="5"/>
      <c r="G49" s="5"/>
      <c r="H49" s="5"/>
      <c r="L49" s="5"/>
    </row>
    <row r="50" spans="2:12" x14ac:dyDescent="0.35">
      <c r="B50" s="5"/>
      <c r="C50" s="5"/>
      <c r="D50" s="5"/>
      <c r="E50" s="5"/>
      <c r="F50" s="5"/>
      <c r="G50" s="5"/>
      <c r="H50" s="5"/>
      <c r="L50" s="5"/>
    </row>
    <row r="51" spans="2:12" x14ac:dyDescent="0.35">
      <c r="B51" s="5"/>
      <c r="C51" s="5"/>
      <c r="D51" s="5"/>
      <c r="E51" s="5"/>
      <c r="F51" s="5"/>
      <c r="G51" s="5"/>
      <c r="H51" s="5"/>
      <c r="L51" s="5"/>
    </row>
    <row r="52" spans="2:12" x14ac:dyDescent="0.35">
      <c r="B52" s="5"/>
      <c r="C52" s="5"/>
      <c r="D52" s="5"/>
      <c r="E52" s="5"/>
      <c r="F52" s="5"/>
      <c r="G52" s="5"/>
      <c r="H52" s="5"/>
      <c r="L52" s="5"/>
    </row>
    <row r="53" spans="2:12" x14ac:dyDescent="0.35">
      <c r="B53" s="5"/>
      <c r="C53" s="5"/>
      <c r="D53" s="5"/>
      <c r="E53" s="5"/>
      <c r="F53" s="5"/>
      <c r="G53" s="5"/>
      <c r="H53" s="5"/>
      <c r="L53" s="5"/>
    </row>
    <row r="54" spans="2:12" x14ac:dyDescent="0.35">
      <c r="B54" s="5"/>
      <c r="C54" s="5"/>
      <c r="D54" s="5"/>
      <c r="E54" s="5"/>
      <c r="F54" s="5"/>
      <c r="G54" s="5"/>
      <c r="H54" s="5"/>
      <c r="L54" s="5"/>
    </row>
    <row r="55" spans="2:12" x14ac:dyDescent="0.35">
      <c r="B55" s="5"/>
      <c r="C55" s="5"/>
      <c r="D55" s="5"/>
      <c r="E55" s="5"/>
      <c r="F55" s="5"/>
      <c r="G55" s="5"/>
      <c r="H55" s="5"/>
      <c r="L55" s="5"/>
    </row>
    <row r="56" spans="2:12" x14ac:dyDescent="0.35">
      <c r="B56" s="5"/>
      <c r="C56" s="5"/>
      <c r="D56" s="5"/>
      <c r="E56" s="5"/>
      <c r="F56" s="5"/>
      <c r="G56" s="5"/>
      <c r="H56" s="5"/>
      <c r="L56" s="5"/>
    </row>
    <row r="57" spans="2:12" x14ac:dyDescent="0.35">
      <c r="B57" s="5"/>
      <c r="C57" s="5"/>
      <c r="D57" s="5"/>
      <c r="E57" s="5"/>
      <c r="F57" s="5"/>
      <c r="G57" s="5"/>
      <c r="H57" s="5"/>
      <c r="L57" s="5"/>
    </row>
  </sheetData>
  <mergeCells count="1">
    <mergeCell ref="B31:H31"/>
  </mergeCells>
  <phoneticPr fontId="4" type="noConversion"/>
  <dataValidations count="2">
    <dataValidation type="list" allowBlank="1" showInputMessage="1" showErrorMessage="1" sqref="B6:B29" xr:uid="{08753E80-03B6-BB41-8526-C0C14C608FE2}">
      <formula1>$J$6:$J$29</formula1>
    </dataValidation>
    <dataValidation type="list" allowBlank="1" showInputMessage="1" showErrorMessage="1" sqref="E6:E29" xr:uid="{06C0B599-4FEE-584B-B65B-87842DFEFBF2}">
      <formula1>$L$6:$L$29</formula1>
    </dataValidation>
  </dataValidations>
  <hyperlinks>
    <hyperlink ref="B31:H31" r:id="rId1" display="CLICK HERE TO CREATE IN SMARTSHEET" xr:uid="{411C550D-5E99-4768-8FF7-82BFC62E88C2}"/>
  </hyperlinks>
  <printOptions horizontalCentered="1"/>
  <pageMargins left="0.3" right="0.3" top="0.3" bottom="0.3" header="0" footer="0"/>
  <pageSetup scale="80"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3" tint="0.79998168889431442"/>
    <pageSetUpPr fitToPage="1"/>
  </sheetPr>
  <dimension ref="A1:K47"/>
  <sheetViews>
    <sheetView showGridLines="0" zoomScaleNormal="100" workbookViewId="0">
      <selection activeCell="B3" sqref="B3"/>
    </sheetView>
  </sheetViews>
  <sheetFormatPr defaultColWidth="11" defaultRowHeight="15.5" x14ac:dyDescent="0.35"/>
  <cols>
    <col min="1" max="1" width="3.33203125" style="1" customWidth="1"/>
    <col min="2" max="2" width="10.83203125" customWidth="1"/>
    <col min="3" max="4" width="9.83203125" customWidth="1"/>
    <col min="5" max="5" width="3.33203125" customWidth="1"/>
    <col min="6" max="6" width="20.5" customWidth="1"/>
    <col min="7" max="8" width="9.83203125" customWidth="1"/>
    <col min="9" max="9" width="3.33203125" customWidth="1"/>
    <col min="11" max="11" width="11.6640625" bestFit="1" customWidth="1"/>
    <col min="12" max="12" width="18.6640625" customWidth="1"/>
    <col min="14" max="14" width="49.83203125" customWidth="1"/>
    <col min="15" max="15" width="3.33203125" customWidth="1"/>
  </cols>
  <sheetData>
    <row r="1" spans="1:11" ht="42" customHeight="1" x14ac:dyDescent="0.35">
      <c r="A1" s="2"/>
      <c r="B1" s="6" t="s">
        <v>67</v>
      </c>
      <c r="C1" s="6"/>
      <c r="D1" s="3"/>
      <c r="E1" s="2"/>
      <c r="F1" s="2"/>
      <c r="G1" s="2"/>
      <c r="H1" s="2"/>
      <c r="I1" s="2"/>
    </row>
    <row r="2" spans="1:11" ht="67" customHeight="1" x14ac:dyDescent="0.35">
      <c r="A2"/>
      <c r="B2" s="13" t="s">
        <v>1</v>
      </c>
      <c r="C2" s="13"/>
      <c r="D2" s="26"/>
      <c r="E2" s="27"/>
    </row>
    <row r="3" spans="1:11" ht="30" customHeight="1" x14ac:dyDescent="0.35">
      <c r="A3"/>
      <c r="B3" s="12" t="s">
        <v>3</v>
      </c>
      <c r="C3" s="12"/>
      <c r="D3" s="11"/>
      <c r="E3" s="10"/>
    </row>
    <row r="4" spans="1:11" s="16" customFormat="1" ht="200" customHeight="1" x14ac:dyDescent="0.35">
      <c r="A4" s="17"/>
      <c r="B4" s="14"/>
      <c r="C4" s="14"/>
      <c r="D4" s="14"/>
      <c r="E4" s="14"/>
      <c r="F4" s="14"/>
      <c r="G4" s="14"/>
      <c r="H4" s="14"/>
      <c r="I4" s="15"/>
    </row>
    <row r="5" spans="1:11" s="16" customFormat="1" ht="200" customHeight="1" x14ac:dyDescent="0.35">
      <c r="A5" s="17"/>
      <c r="B5" s="14"/>
      <c r="C5" s="14"/>
      <c r="D5" s="14"/>
      <c r="E5" s="14"/>
      <c r="F5" s="14"/>
      <c r="G5" s="14"/>
      <c r="H5" s="14"/>
      <c r="I5" s="15"/>
    </row>
    <row r="6" spans="1:11" s="16" customFormat="1" ht="200" customHeight="1" x14ac:dyDescent="0.35">
      <c r="A6" s="17"/>
      <c r="B6" s="19"/>
      <c r="C6" s="18"/>
      <c r="D6" s="18"/>
      <c r="E6" s="18"/>
      <c r="F6" s="18"/>
      <c r="G6" s="18"/>
      <c r="H6" s="18"/>
      <c r="I6" s="18"/>
    </row>
    <row r="7" spans="1:11" s="1" customFormat="1" ht="16" x14ac:dyDescent="0.35">
      <c r="A7" s="2"/>
      <c r="B7" s="4"/>
      <c r="C7" s="4"/>
      <c r="D7" s="4"/>
      <c r="E7" s="4"/>
      <c r="F7" s="4"/>
      <c r="G7" s="4"/>
      <c r="H7" s="4"/>
      <c r="I7" s="4"/>
    </row>
    <row r="8" spans="1:11" s="1" customFormat="1" ht="25" customHeight="1" x14ac:dyDescent="0.35">
      <c r="A8" s="2"/>
      <c r="B8" s="36" t="s">
        <v>38</v>
      </c>
      <c r="C8" s="4"/>
      <c r="D8" s="4"/>
      <c r="E8" s="4"/>
      <c r="F8" s="36" t="s">
        <v>63</v>
      </c>
      <c r="G8" s="4"/>
      <c r="H8" s="4"/>
      <c r="I8" s="4"/>
      <c r="J8" s="36" t="s">
        <v>64</v>
      </c>
    </row>
    <row r="9" spans="1:11" s="1" customFormat="1" ht="35" customHeight="1" x14ac:dyDescent="0.35">
      <c r="A9" s="2"/>
      <c r="B9" s="29" t="s">
        <v>13</v>
      </c>
      <c r="C9" s="7" t="s">
        <v>7</v>
      </c>
      <c r="D9" s="7" t="s">
        <v>6</v>
      </c>
      <c r="E9" s="4"/>
      <c r="F9" s="25" t="s">
        <v>41</v>
      </c>
      <c r="G9" s="7" t="s">
        <v>7</v>
      </c>
      <c r="H9" s="7" t="s">
        <v>6</v>
      </c>
      <c r="I9" s="4"/>
      <c r="J9" s="29" t="s">
        <v>13</v>
      </c>
      <c r="K9" s="7" t="s">
        <v>66</v>
      </c>
    </row>
    <row r="10" spans="1:11" s="1" customFormat="1" ht="20" customHeight="1" x14ac:dyDescent="0.35">
      <c r="A10" s="2"/>
      <c r="B10" s="30" t="s">
        <v>14</v>
      </c>
      <c r="C10" s="31">
        <f>SUMIF('OKR Report'!B6:B29,B10, 'OKR Report'!F6:F29)</f>
        <v>3</v>
      </c>
      <c r="D10" s="31">
        <f>SUMIF('OKR Report'!B6:B29,B10, 'OKR Report'!G6:G29)</f>
        <v>2</v>
      </c>
      <c r="E10" s="4"/>
      <c r="F10" s="30" t="str">
        <f>'OKR Report'!L6</f>
        <v>Person 1</v>
      </c>
      <c r="G10" s="31">
        <f>SUMIF('OKR Report'!E6:E29,F10, 'OKR Report'!F6:F29)</f>
        <v>50</v>
      </c>
      <c r="H10" s="31">
        <f>SUMIF('OKR Report'!E6:E29,F10, 'OKR Report'!G6:G29)</f>
        <v>20</v>
      </c>
      <c r="I10" s="4"/>
      <c r="J10" s="30" t="s">
        <v>14</v>
      </c>
      <c r="K10" s="41">
        <f>IFERROR(AVERAGEIF('OKR Report'!B6:B29,J10,'OKR Report'!H6:H29),"0.00%")</f>
        <v>0.66666666666666663</v>
      </c>
    </row>
    <row r="11" spans="1:11" s="1" customFormat="1" ht="20" customHeight="1" x14ac:dyDescent="0.35">
      <c r="B11" s="30" t="s">
        <v>15</v>
      </c>
      <c r="C11" s="32">
        <f>SUMIF('OKR Report'!B6:B29,B11, 'OKR Report'!F6:F29)</f>
        <v>5</v>
      </c>
      <c r="D11" s="32">
        <f>SUMIF('OKR Report'!B6:B29,B11, 'OKR Report'!G6:G29)</f>
        <v>3</v>
      </c>
      <c r="E11" s="5"/>
      <c r="F11" s="30" t="str">
        <f>'OKR Report'!L7</f>
        <v>Person 2</v>
      </c>
      <c r="G11" s="31">
        <f>SUMIF('OKR Report'!E6:E29,F11, 'OKR Report'!F6:F29)</f>
        <v>49</v>
      </c>
      <c r="H11" s="31">
        <f>SUMIF('OKR Report'!E6:E29,F11, 'OKR Report'!G6:G29)</f>
        <v>27</v>
      </c>
      <c r="I11" s="5"/>
      <c r="J11" s="30" t="s">
        <v>15</v>
      </c>
      <c r="K11" s="42">
        <f>IFERROR(AVERAGEIF('OKR Report'!B6:B29,J11,'OKR Report'!H6:H29),"0.00%")</f>
        <v>0.6</v>
      </c>
    </row>
    <row r="12" spans="1:11" s="1" customFormat="1" ht="20" customHeight="1" x14ac:dyDescent="0.35">
      <c r="B12" s="30" t="s">
        <v>16</v>
      </c>
      <c r="C12" s="31">
        <f>SUMIF('OKR Report'!B6:B29,B12, 'OKR Report'!F6:F29)</f>
        <v>8</v>
      </c>
      <c r="D12" s="31">
        <f>SUMIF('OKR Report'!B6:B29,B12, 'OKR Report'!G6:G29)</f>
        <v>2</v>
      </c>
      <c r="E12" s="5"/>
      <c r="F12" s="30" t="str">
        <f>'OKR Report'!L8</f>
        <v>Person 3</v>
      </c>
      <c r="G12" s="31">
        <f>SUMIF('OKR Report'!E6:E29,F12, 'OKR Report'!F6:F29)</f>
        <v>30</v>
      </c>
      <c r="H12" s="31">
        <f>SUMIF('OKR Report'!E6:E29,F12, 'OKR Report'!G6:G29)</f>
        <v>10</v>
      </c>
      <c r="I12" s="5"/>
      <c r="J12" s="30" t="s">
        <v>16</v>
      </c>
      <c r="K12" s="41">
        <f>IFERROR(AVERAGEIF('OKR Report'!B6:B29,J12,'OKR Report'!H6:H29),"0.00%")</f>
        <v>0.25</v>
      </c>
    </row>
    <row r="13" spans="1:11" ht="20" customHeight="1" x14ac:dyDescent="0.35">
      <c r="B13" s="30" t="s">
        <v>17</v>
      </c>
      <c r="C13" s="32">
        <f>SUMIF('OKR Report'!B6:B29,B13, 'OKR Report'!F6:F29)</f>
        <v>0</v>
      </c>
      <c r="D13" s="32">
        <f>SUMIF('OKR Report'!B6:B29,B13, 'OKR Report'!G6:G29)</f>
        <v>0</v>
      </c>
      <c r="E13" s="5"/>
      <c r="F13" s="30" t="str">
        <f>'OKR Report'!L9</f>
        <v>Person 4</v>
      </c>
      <c r="G13" s="31">
        <f>SUMIF('OKR Report'!E6:E29,F13, 'OKR Report'!F6:F29)</f>
        <v>54</v>
      </c>
      <c r="H13" s="31">
        <f>SUMIF('OKR Report'!E6:E29,F13, 'OKR Report'!G6:G29)</f>
        <v>30</v>
      </c>
      <c r="I13" s="5"/>
      <c r="J13" s="30" t="s">
        <v>17</v>
      </c>
      <c r="K13" s="42" t="str">
        <f>IFERROR(AVERAGEIF('OKR Report'!B6:B29,J13,'OKR Report'!H6:H29),"0.00%")</f>
        <v>0.00%</v>
      </c>
    </row>
    <row r="14" spans="1:11" ht="20" customHeight="1" x14ac:dyDescent="0.35">
      <c r="B14" s="37" t="s">
        <v>39</v>
      </c>
      <c r="C14" s="38">
        <f>SUM(C10:C13)</f>
        <v>16</v>
      </c>
      <c r="D14" s="38">
        <f>SUM(D10:D13)</f>
        <v>7</v>
      </c>
      <c r="F14" s="30" t="str">
        <f>'OKR Report'!L10</f>
        <v>Person 5</v>
      </c>
      <c r="G14" s="31">
        <f>SUMIF('OKR Report'!E6:E29,F14, 'OKR Report'!F6:F29)</f>
        <v>0</v>
      </c>
      <c r="H14" s="31">
        <f>SUMIF('OKR Report'!E6:E29,F14, 'OKR Report'!G6:G29)</f>
        <v>0</v>
      </c>
      <c r="J14" s="37" t="s">
        <v>62</v>
      </c>
      <c r="K14" s="43">
        <f>IFERROR(AVERAGE(K10:K13),"0.00%")</f>
        <v>0.50555555555555554</v>
      </c>
    </row>
    <row r="15" spans="1:11" ht="20" customHeight="1" x14ac:dyDescent="0.35">
      <c r="F15" s="30" t="str">
        <f>'OKR Report'!L11</f>
        <v>Person 6</v>
      </c>
      <c r="G15" s="31">
        <f>SUMIF('OKR Report'!E6:E29,F15, 'OKR Report'!F6:F29)</f>
        <v>0</v>
      </c>
      <c r="H15" s="31">
        <f>SUMIF('OKR Report'!E6:E29,F15, 'OKR Report'!G6:G29)</f>
        <v>0</v>
      </c>
    </row>
    <row r="16" spans="1:11" ht="20" customHeight="1" x14ac:dyDescent="0.35">
      <c r="B16" s="30" t="s">
        <v>18</v>
      </c>
      <c r="C16" s="31">
        <f>SUMIF('OKR Report'!B6:B29,B16, 'OKR Report'!F6:F29)</f>
        <v>18</v>
      </c>
      <c r="D16" s="31">
        <f>SUMIF('OKR Report'!B6:B29,B16, 'OKR Report'!G6:G29)</f>
        <v>8</v>
      </c>
      <c r="E16" s="5"/>
      <c r="F16" s="30" t="str">
        <f>'OKR Report'!L12</f>
        <v>Person 7</v>
      </c>
      <c r="G16" s="31">
        <f>SUMIF('OKR Report'!E6:E29,F16, 'OKR Report'!F6:F29)</f>
        <v>0</v>
      </c>
      <c r="H16" s="31">
        <f>SUMIF('OKR Report'!E6:E29,F16, 'OKR Report'!G6:G29)</f>
        <v>0</v>
      </c>
      <c r="I16" s="5"/>
      <c r="J16" s="30" t="s">
        <v>18</v>
      </c>
      <c r="K16" s="41">
        <f>IFERROR(AVERAGEIF('OKR Report'!B6:B29,J16,'OKR Report'!H6:H29),"0.00%")</f>
        <v>0.44444444444444442</v>
      </c>
    </row>
    <row r="17" spans="2:11" ht="20" customHeight="1" x14ac:dyDescent="0.35">
      <c r="B17" s="30" t="s">
        <v>19</v>
      </c>
      <c r="C17" s="32">
        <f>SUMIF('OKR Report'!B6:B29,B17, 'OKR Report'!F6:F29)</f>
        <v>0</v>
      </c>
      <c r="D17" s="32">
        <f>SUMIF('OKR Report'!B6:B29,B17, 'OKR Report'!G6:G29)</f>
        <v>0</v>
      </c>
      <c r="E17" s="5"/>
      <c r="F17" s="30" t="str">
        <f>'OKR Report'!L13</f>
        <v>Person 8</v>
      </c>
      <c r="G17" s="31">
        <f>SUMIF('OKR Report'!E6:E29,F17, 'OKR Report'!F6:F29)</f>
        <v>0</v>
      </c>
      <c r="H17" s="31">
        <f>SUMIF('OKR Report'!E6:E29,F17, 'OKR Report'!G6:G29)</f>
        <v>0</v>
      </c>
      <c r="I17" s="5"/>
      <c r="J17" s="30" t="s">
        <v>19</v>
      </c>
      <c r="K17" s="42" t="str">
        <f>IFERROR(AVERAGEIF('OKR Report'!B6:B29,J17,'OKR Report'!H6:H29),"0.00%")</f>
        <v>0.00%</v>
      </c>
    </row>
    <row r="18" spans="2:11" ht="20" customHeight="1" x14ac:dyDescent="0.35">
      <c r="B18" s="30" t="s">
        <v>20</v>
      </c>
      <c r="C18" s="31">
        <f>SUMIF('OKR Report'!B6:B29,B18, 'OKR Report'!F6:F29)</f>
        <v>10</v>
      </c>
      <c r="D18" s="31">
        <f>SUMIF('OKR Report'!B6:B29,B18, 'OKR Report'!G6:G29)</f>
        <v>2</v>
      </c>
      <c r="E18" s="5"/>
      <c r="F18" s="30" t="str">
        <f>'OKR Report'!L14</f>
        <v>Person 9</v>
      </c>
      <c r="G18" s="31">
        <f>SUMIF('OKR Report'!E6:E29,F18, 'OKR Report'!F6:F29)</f>
        <v>0</v>
      </c>
      <c r="H18" s="31">
        <f>SUMIF('OKR Report'!E6:E29,F18, 'OKR Report'!G6:G29)</f>
        <v>0</v>
      </c>
      <c r="I18" s="5"/>
      <c r="J18" s="30" t="s">
        <v>20</v>
      </c>
      <c r="K18" s="41">
        <f>IFERROR(AVERAGEIF('OKR Report'!B6:B29,J18,'OKR Report'!H6:H29),"0.00%")</f>
        <v>0.2</v>
      </c>
    </row>
    <row r="19" spans="2:11" ht="20" customHeight="1" x14ac:dyDescent="0.35">
      <c r="B19" s="30" t="s">
        <v>21</v>
      </c>
      <c r="C19" s="32">
        <f>SUMIF('OKR Report'!B6:B29,B19, 'OKR Report'!F6:F29)</f>
        <v>13</v>
      </c>
      <c r="D19" s="32">
        <f>SUMIF('OKR Report'!B6:B29,B19, 'OKR Report'!G6:G29)</f>
        <v>8</v>
      </c>
      <c r="E19" s="5"/>
      <c r="F19" s="30" t="str">
        <f>'OKR Report'!L15</f>
        <v>Person 10</v>
      </c>
      <c r="G19" s="31">
        <f>SUMIF('OKR Report'!E6:E29,F19, 'OKR Report'!F6:F29)</f>
        <v>0</v>
      </c>
      <c r="H19" s="31">
        <f>SUMIF('OKR Report'!E6:E29,F19, 'OKR Report'!G6:G29)</f>
        <v>0</v>
      </c>
      <c r="I19" s="5"/>
      <c r="J19" s="30" t="s">
        <v>21</v>
      </c>
      <c r="K19" s="42">
        <f>IFERROR(AVERAGEIF('OKR Report'!B6:B29,J19,'OKR Report'!H6:H29),"0.00%")</f>
        <v>0.6333333333333333</v>
      </c>
    </row>
    <row r="20" spans="2:11" ht="20" customHeight="1" x14ac:dyDescent="0.35">
      <c r="B20" s="37" t="s">
        <v>39</v>
      </c>
      <c r="C20" s="38">
        <f>SUM(C16:C19)</f>
        <v>41</v>
      </c>
      <c r="D20" s="38">
        <f>SUM(D16:D19)</f>
        <v>18</v>
      </c>
      <c r="F20" s="30" t="str">
        <f>'OKR Report'!L16</f>
        <v>Person 11</v>
      </c>
      <c r="G20" s="31">
        <f>SUMIF('OKR Report'!E6:E29,F20, 'OKR Report'!F6:F29)</f>
        <v>0</v>
      </c>
      <c r="H20" s="31">
        <f>SUMIF('OKR Report'!E6:E29,F20, 'OKR Report'!G6:G29)</f>
        <v>0</v>
      </c>
      <c r="J20" s="37" t="s">
        <v>62</v>
      </c>
      <c r="K20" s="40">
        <f>IFERROR(AVERAGE(K16:K19),"0.00%")</f>
        <v>0.42592592592592587</v>
      </c>
    </row>
    <row r="21" spans="2:11" ht="20" customHeight="1" x14ac:dyDescent="0.35">
      <c r="F21" s="30" t="str">
        <f>'OKR Report'!L17</f>
        <v>Person 12</v>
      </c>
      <c r="G21" s="31">
        <f>SUMIF('OKR Report'!E6:E29,F21, 'OKR Report'!F6:F29)</f>
        <v>0</v>
      </c>
      <c r="H21" s="31">
        <f>SUMIF('OKR Report'!E6:E29,F21, 'OKR Report'!G6:G29)</f>
        <v>0</v>
      </c>
    </row>
    <row r="22" spans="2:11" ht="20" customHeight="1" x14ac:dyDescent="0.35">
      <c r="B22" s="30" t="s">
        <v>22</v>
      </c>
      <c r="C22" s="31">
        <f>SUMIF('OKR Report'!B6:B29,B22, 'OKR Report'!F6:F29)</f>
        <v>0</v>
      </c>
      <c r="D22" s="31">
        <f>SUMIF('OKR Report'!B6:B29,B22, 'OKR Report'!G6:G29)</f>
        <v>0</v>
      </c>
      <c r="E22" s="5"/>
      <c r="F22" s="30" t="str">
        <f>'OKR Report'!L18</f>
        <v>Person 13</v>
      </c>
      <c r="G22" s="31">
        <f>SUMIF('OKR Report'!E6:E29,F22, 'OKR Report'!F6:F29)</f>
        <v>0</v>
      </c>
      <c r="H22" s="31">
        <f>SUMIF('OKR Report'!E6:E29,F22, 'OKR Report'!G6:G29)</f>
        <v>0</v>
      </c>
      <c r="I22" s="5"/>
      <c r="J22" s="30" t="s">
        <v>22</v>
      </c>
      <c r="K22" s="41" t="str">
        <f>IFERROR(AVERAGEIF('OKR Report'!B6:B29,J22,'OKR Report'!H6:H29),"0.00%")</f>
        <v>0.00%</v>
      </c>
    </row>
    <row r="23" spans="2:11" ht="20" customHeight="1" x14ac:dyDescent="0.35">
      <c r="B23" s="30" t="s">
        <v>23</v>
      </c>
      <c r="C23" s="32">
        <f>SUMIF('OKR Report'!B6:B29,B23, 'OKR Report'!F6:F29)</f>
        <v>0</v>
      </c>
      <c r="D23" s="32">
        <f>SUMIF('OKR Report'!B6:B29,B23, 'OKR Report'!G6:G29)</f>
        <v>0</v>
      </c>
      <c r="E23" s="5"/>
      <c r="F23" s="30" t="str">
        <f>'OKR Report'!L19</f>
        <v>Person 14</v>
      </c>
      <c r="G23" s="31">
        <f>SUMIF('OKR Report'!E6:E29,F23, 'OKR Report'!F6:F29)</f>
        <v>0</v>
      </c>
      <c r="H23" s="31">
        <f>SUMIF('OKR Report'!E6:E29,F23, 'OKR Report'!G6:G29)</f>
        <v>0</v>
      </c>
      <c r="I23" s="5"/>
      <c r="J23" s="30" t="s">
        <v>23</v>
      </c>
      <c r="K23" s="42" t="str">
        <f>IFERROR(AVERAGEIF('OKR Report'!B6:B29,J23,'OKR Report'!H6:H29),"0.00%")</f>
        <v>0.00%</v>
      </c>
    </row>
    <row r="24" spans="2:11" ht="20" customHeight="1" x14ac:dyDescent="0.35">
      <c r="B24" s="30" t="s">
        <v>24</v>
      </c>
      <c r="C24" s="31">
        <f>SUMIF('OKR Report'!B6:B29,B24, 'OKR Report'!F6:F29)</f>
        <v>0</v>
      </c>
      <c r="D24" s="31">
        <f>SUMIF('OKR Report'!B6:B29,B24, 'OKR Report'!G6:G29)</f>
        <v>0</v>
      </c>
      <c r="E24" s="5"/>
      <c r="F24" s="30" t="str">
        <f>'OKR Report'!L20</f>
        <v>Person 15</v>
      </c>
      <c r="G24" s="31">
        <f>SUMIF('OKR Report'!E6:E29,F24, 'OKR Report'!F6:F29)</f>
        <v>0</v>
      </c>
      <c r="H24" s="31">
        <f>SUMIF('OKR Report'!E6:E29,F24, 'OKR Report'!G6:G29)</f>
        <v>0</v>
      </c>
      <c r="I24" s="5"/>
      <c r="J24" s="30" t="s">
        <v>24</v>
      </c>
      <c r="K24" s="41" t="str">
        <f>IFERROR(AVERAGEIF('OKR Report'!B6:B29,J24,'OKR Report'!H6:H29),"0.00%")</f>
        <v>0.00%</v>
      </c>
    </row>
    <row r="25" spans="2:11" ht="20" customHeight="1" x14ac:dyDescent="0.35">
      <c r="B25" s="30" t="s">
        <v>25</v>
      </c>
      <c r="C25" s="32">
        <f>SUMIF('OKR Report'!B6:B29,B25, 'OKR Report'!F6:F29)</f>
        <v>4</v>
      </c>
      <c r="D25" s="32">
        <f>SUMIF('OKR Report'!B6:B29,B25, 'OKR Report'!G6:G29)</f>
        <v>4</v>
      </c>
      <c r="E25" s="5"/>
      <c r="F25" s="30" t="str">
        <f>'OKR Report'!L21</f>
        <v>Person 16</v>
      </c>
      <c r="G25" s="31">
        <f>SUMIF('OKR Report'!E6:E29,F25, 'OKR Report'!F6:F29)</f>
        <v>0</v>
      </c>
      <c r="H25" s="31">
        <f>SUMIF('OKR Report'!E6:E29,F25, 'OKR Report'!G6:G29)</f>
        <v>0</v>
      </c>
      <c r="I25" s="5"/>
      <c r="J25" s="30" t="s">
        <v>25</v>
      </c>
      <c r="K25" s="42">
        <f>IFERROR(AVERAGEIF('OKR Report'!B6:B29,J25,'OKR Report'!H6:H29),"0.00%")</f>
        <v>1</v>
      </c>
    </row>
    <row r="26" spans="2:11" ht="20" customHeight="1" x14ac:dyDescent="0.35">
      <c r="B26" s="37" t="s">
        <v>39</v>
      </c>
      <c r="C26" s="38">
        <f>SUM(C22:C25)</f>
        <v>4</v>
      </c>
      <c r="D26" s="38">
        <f>SUM(D22:D25)</f>
        <v>4</v>
      </c>
      <c r="F26" s="30" t="str">
        <f>'OKR Report'!L22</f>
        <v>Person 17</v>
      </c>
      <c r="G26" s="31">
        <f>SUMIF('OKR Report'!E6:E29,F26, 'OKR Report'!F6:F29)</f>
        <v>0</v>
      </c>
      <c r="H26" s="31">
        <f>SUMIF('OKR Report'!E6:E29,F26, 'OKR Report'!G6:G29)</f>
        <v>0</v>
      </c>
      <c r="J26" s="37" t="s">
        <v>62</v>
      </c>
      <c r="K26" s="40">
        <f>IFERROR(AVERAGE(K22:K25),"0.00%")</f>
        <v>1</v>
      </c>
    </row>
    <row r="27" spans="2:11" ht="20" customHeight="1" x14ac:dyDescent="0.35">
      <c r="F27" s="30" t="str">
        <f>'OKR Report'!L23</f>
        <v>Person 18</v>
      </c>
      <c r="G27" s="31">
        <f>SUMIF('OKR Report'!E6:E29,F27, 'OKR Report'!F6:F29)</f>
        <v>0</v>
      </c>
      <c r="H27" s="31">
        <f>SUMIF('OKR Report'!E6:E29,F27, 'OKR Report'!G6:G29)</f>
        <v>0</v>
      </c>
    </row>
    <row r="28" spans="2:11" ht="20" customHeight="1" x14ac:dyDescent="0.35">
      <c r="B28" s="30" t="s">
        <v>26</v>
      </c>
      <c r="C28" s="31">
        <f>SUMIF('OKR Report'!B6:B29,B28, 'OKR Report'!F6:F29)</f>
        <v>8</v>
      </c>
      <c r="D28" s="31">
        <f>SUMIF('OKR Report'!B6:B29,B28, 'OKR Report'!G6:G29)</f>
        <v>5</v>
      </c>
      <c r="E28" s="5"/>
      <c r="F28" s="30" t="str">
        <f>'OKR Report'!L24</f>
        <v>Person 19</v>
      </c>
      <c r="G28" s="31">
        <f>SUMIF('OKR Report'!E6:E29,F28, 'OKR Report'!F6:F29)</f>
        <v>0</v>
      </c>
      <c r="H28" s="31">
        <f>SUMIF('OKR Report'!E6:E29,F28, 'OKR Report'!G6:G29)</f>
        <v>0</v>
      </c>
      <c r="I28" s="5"/>
      <c r="J28" s="30" t="s">
        <v>26</v>
      </c>
      <c r="K28" s="41">
        <f>IFERROR(AVERAGEIF('OKR Report'!B6:B29,J28,'OKR Report'!H6:H29),"0.00%")</f>
        <v>0.6333333333333333</v>
      </c>
    </row>
    <row r="29" spans="2:11" ht="20" customHeight="1" x14ac:dyDescent="0.35">
      <c r="B29" s="30" t="s">
        <v>27</v>
      </c>
      <c r="C29" s="32">
        <f>SUMIF('OKR Report'!B6:B29,B29, 'OKR Report'!F6:F29)</f>
        <v>26</v>
      </c>
      <c r="D29" s="32">
        <f>SUMIF('OKR Report'!B6:B29,B29, 'OKR Report'!G6:G29)</f>
        <v>10</v>
      </c>
      <c r="E29" s="5"/>
      <c r="F29" s="30" t="str">
        <f>'OKR Report'!L25</f>
        <v>Person 20</v>
      </c>
      <c r="G29" s="31">
        <f>SUMIF('OKR Report'!E6:E29,F29, 'OKR Report'!F6:F29)</f>
        <v>0</v>
      </c>
      <c r="H29" s="31">
        <f>SUMIF('OKR Report'!E6:E29,F29, 'OKR Report'!G6:G29)</f>
        <v>0</v>
      </c>
      <c r="I29" s="5"/>
      <c r="J29" s="30" t="s">
        <v>27</v>
      </c>
      <c r="K29" s="42">
        <f>IFERROR(AVERAGEIF('OKR Report'!B6:B29,J29,'OKR Report'!H6:H29),"0.00%")</f>
        <v>0.34722222222222221</v>
      </c>
    </row>
    <row r="30" spans="2:11" ht="20" customHeight="1" x14ac:dyDescent="0.35">
      <c r="B30" s="30" t="s">
        <v>28</v>
      </c>
      <c r="C30" s="31">
        <f>SUMIF('OKR Report'!B6:B29,B30, 'OKR Report'!F6:F29)</f>
        <v>20</v>
      </c>
      <c r="D30" s="31">
        <f>SUMIF('OKR Report'!B6:B29,B30, 'OKR Report'!G6:G29)</f>
        <v>8</v>
      </c>
      <c r="E30" s="5"/>
      <c r="F30" s="30" t="str">
        <f>'OKR Report'!L26</f>
        <v>Person 21</v>
      </c>
      <c r="G30" s="31">
        <f>SUMIF('OKR Report'!E6:E29,F30, 'OKR Report'!F6:F29)</f>
        <v>0</v>
      </c>
      <c r="H30" s="31">
        <f>SUMIF('OKR Report'!E6:E29,F30, 'OKR Report'!G6:G29)</f>
        <v>0</v>
      </c>
      <c r="I30" s="5"/>
      <c r="J30" s="30" t="s">
        <v>28</v>
      </c>
      <c r="K30" s="41">
        <f>IFERROR(AVERAGEIF('OKR Report'!B6:B29,J30,'OKR Report'!H6:H29),"0.00%")</f>
        <v>0.4</v>
      </c>
    </row>
    <row r="31" spans="2:11" ht="20" customHeight="1" x14ac:dyDescent="0.35">
      <c r="B31" s="30" t="s">
        <v>29</v>
      </c>
      <c r="C31" s="32">
        <f>SUMIF('OKR Report'!B6:B29,B31, 'OKR Report'!F6:F29)</f>
        <v>7</v>
      </c>
      <c r="D31" s="32">
        <f>SUMIF('OKR Report'!B6:B29,B31, 'OKR Report'!G6:G29)</f>
        <v>6</v>
      </c>
      <c r="E31" s="5"/>
      <c r="F31" s="30" t="str">
        <f>'OKR Report'!L27</f>
        <v>Person 22</v>
      </c>
      <c r="G31" s="31">
        <f>SUMIF('OKR Report'!E6:E29,F31, 'OKR Report'!F6:F29)</f>
        <v>0</v>
      </c>
      <c r="H31" s="31">
        <f>SUMIF('OKR Report'!E6:E29,F31, 'OKR Report'!G6:G29)</f>
        <v>0</v>
      </c>
      <c r="I31" s="5"/>
      <c r="J31" s="30" t="s">
        <v>29</v>
      </c>
      <c r="K31" s="42">
        <f>IFERROR(AVERAGEIF('OKR Report'!B6:B29,J31,'OKR Report'!H6:H29),"0.00%")</f>
        <v>0.83333333333333326</v>
      </c>
    </row>
    <row r="32" spans="2:11" ht="20" customHeight="1" x14ac:dyDescent="0.35">
      <c r="B32" s="37" t="s">
        <v>39</v>
      </c>
      <c r="C32" s="38">
        <f>SUM(C28:C31)</f>
        <v>61</v>
      </c>
      <c r="D32" s="38">
        <f>SUM(D28:D31)</f>
        <v>29</v>
      </c>
      <c r="F32" s="30" t="str">
        <f>'OKR Report'!L28</f>
        <v>Person 23</v>
      </c>
      <c r="G32" s="31">
        <f>SUMIF('OKR Report'!E6:E29,F32, 'OKR Report'!F6:F29)</f>
        <v>0</v>
      </c>
      <c r="H32" s="31">
        <f>SUMIF('OKR Report'!E6:E29,F32, 'OKR Report'!G6:G29)</f>
        <v>0</v>
      </c>
      <c r="J32" s="37" t="s">
        <v>62</v>
      </c>
      <c r="K32" s="40">
        <f>IFERROR(AVERAGE(K28:K31),"0.00%")</f>
        <v>0.55347222222222214</v>
      </c>
    </row>
    <row r="33" spans="2:11" ht="20" customHeight="1" x14ac:dyDescent="0.35">
      <c r="F33" s="30" t="str">
        <f>'OKR Report'!L29</f>
        <v>Person 24</v>
      </c>
      <c r="G33" s="31">
        <f>SUMIF('OKR Report'!E6:E29,F33, 'OKR Report'!F6:F29)</f>
        <v>0</v>
      </c>
      <c r="H33" s="31">
        <f>SUMIF('OKR Report'!E6:E29,F33, 'OKR Report'!G6:G29)</f>
        <v>0</v>
      </c>
    </row>
    <row r="34" spans="2:11" ht="20" customHeight="1" x14ac:dyDescent="0.35">
      <c r="B34" s="30" t="s">
        <v>30</v>
      </c>
      <c r="C34" s="31">
        <f>SUMIF('OKR Report'!B6:B29,B34, 'OKR Report'!F6:F29)</f>
        <v>16</v>
      </c>
      <c r="D34" s="31">
        <f>SUMIF('OKR Report'!B6:B29,B34, 'OKR Report'!G6:G29)</f>
        <v>7</v>
      </c>
      <c r="E34" s="5"/>
      <c r="F34" s="4"/>
      <c r="G34" s="5"/>
      <c r="H34" s="5"/>
      <c r="I34" s="5"/>
      <c r="J34" s="30" t="s">
        <v>30</v>
      </c>
      <c r="K34" s="41">
        <f>IFERROR(AVERAGEIF('OKR Report'!B6:B29,J34,'OKR Report'!H6:H29),"0.00%")</f>
        <v>0.50555555555555554</v>
      </c>
    </row>
    <row r="35" spans="2:11" ht="20" customHeight="1" x14ac:dyDescent="0.35">
      <c r="B35" s="30" t="s">
        <v>31</v>
      </c>
      <c r="C35" s="32">
        <f>SUMIF('OKR Report'!B6:B29,B35, 'OKR Report'!F6:F29)</f>
        <v>18</v>
      </c>
      <c r="D35" s="32">
        <f>SUMIF('OKR Report'!B6:B29,B35, 'OKR Report'!G6:G29)</f>
        <v>8</v>
      </c>
      <c r="E35" s="5"/>
      <c r="F35" s="4"/>
      <c r="G35" s="5"/>
      <c r="H35" s="5"/>
      <c r="I35" s="5"/>
      <c r="J35" s="30" t="s">
        <v>31</v>
      </c>
      <c r="K35" s="42">
        <f>IFERROR(AVERAGEIF('OKR Report'!B6:B29,J35,'OKR Report'!H6:H29),"0.00%")</f>
        <v>0.44444444444444442</v>
      </c>
    </row>
    <row r="36" spans="2:11" ht="20" customHeight="1" x14ac:dyDescent="0.35">
      <c r="B36" s="30" t="s">
        <v>32</v>
      </c>
      <c r="C36" s="31">
        <f>SUMIF('OKR Report'!B6:B29,B36, 'OKR Report'!F6:F29)</f>
        <v>20</v>
      </c>
      <c r="D36" s="31">
        <f>SUMIF('OKR Report'!B6:B29,B36, 'OKR Report'!G6:G29)</f>
        <v>8</v>
      </c>
      <c r="E36" s="5"/>
      <c r="F36" s="4"/>
      <c r="G36" s="5"/>
      <c r="H36" s="5"/>
      <c r="I36" s="5"/>
      <c r="J36" s="30" t="s">
        <v>32</v>
      </c>
      <c r="K36" s="41">
        <f>IFERROR(AVERAGEIF('OKR Report'!B6:B29,J36,'OKR Report'!H6:H29),"0.00%")</f>
        <v>0.4</v>
      </c>
    </row>
    <row r="37" spans="2:11" ht="20" customHeight="1" x14ac:dyDescent="0.35">
      <c r="B37" s="30" t="s">
        <v>33</v>
      </c>
      <c r="C37" s="32">
        <f>SUMIF('OKR Report'!B6:B29,B37, 'OKR Report'!F6:F29)</f>
        <v>7</v>
      </c>
      <c r="D37" s="32">
        <f>SUMIF('OKR Report'!B6:B29,B37, 'OKR Report'!G6:G29)</f>
        <v>6</v>
      </c>
      <c r="E37" s="5"/>
      <c r="F37" s="5"/>
      <c r="G37" s="5"/>
      <c r="H37" s="5"/>
      <c r="I37" s="5"/>
      <c r="J37" s="30" t="s">
        <v>33</v>
      </c>
      <c r="K37" s="42">
        <f>IFERROR(AVERAGEIF('OKR Report'!B6:B29,J37,'OKR Report'!H6:H29),"0.00%")</f>
        <v>0.83333333333333326</v>
      </c>
    </row>
    <row r="38" spans="2:11" ht="20" customHeight="1" x14ac:dyDescent="0.35">
      <c r="B38" s="37" t="s">
        <v>39</v>
      </c>
      <c r="C38" s="38">
        <f>SUM(C34:C37)</f>
        <v>61</v>
      </c>
      <c r="D38" s="38">
        <f>SUM(D34:D37)</f>
        <v>29</v>
      </c>
      <c r="J38" s="37" t="s">
        <v>62</v>
      </c>
      <c r="K38" s="40">
        <f>IFERROR(AVERAGE(K34:K37),"0.00%")</f>
        <v>0.54583333333333339</v>
      </c>
    </row>
    <row r="39" spans="2:11" ht="20" customHeight="1" x14ac:dyDescent="0.35"/>
    <row r="40" spans="2:11" ht="20" customHeight="1" x14ac:dyDescent="0.35">
      <c r="B40" s="30" t="s">
        <v>34</v>
      </c>
      <c r="C40" s="31">
        <f>SUMIF('OKR Report'!B6:B29,B40, 'OKR Report'!F6:F29)</f>
        <v>0</v>
      </c>
      <c r="D40" s="31">
        <f>SUMIF('OKR Report'!B6:B29,B40, 'OKR Report'!G6:G29)</f>
        <v>0</v>
      </c>
      <c r="E40" s="5"/>
      <c r="F40" s="5"/>
      <c r="G40" s="5"/>
      <c r="H40" s="5"/>
      <c r="I40" s="5"/>
      <c r="J40" s="30" t="s">
        <v>34</v>
      </c>
      <c r="K40" s="41" t="str">
        <f>IFERROR(AVERAGEIF('OKR Report'!B6:B29,J40,'OKR Report'!H6:H29),"0.00%")</f>
        <v>0.00%</v>
      </c>
    </row>
    <row r="41" spans="2:11" ht="20" customHeight="1" x14ac:dyDescent="0.35">
      <c r="B41" s="30" t="s">
        <v>35</v>
      </c>
      <c r="C41" s="32">
        <f>SUMIF('OKR Report'!B6:B29,B41, 'OKR Report'!F6:F29)</f>
        <v>0</v>
      </c>
      <c r="D41" s="32">
        <f>SUMIF('OKR Report'!B6:B29,B41, 'OKR Report'!G6:G29)</f>
        <v>0</v>
      </c>
      <c r="E41" s="5"/>
      <c r="F41" s="5"/>
      <c r="G41" s="5"/>
      <c r="H41" s="5"/>
      <c r="I41" s="5"/>
      <c r="J41" s="30" t="s">
        <v>35</v>
      </c>
      <c r="K41" s="42" t="str">
        <f>IFERROR(AVERAGEIF('OKR Report'!B6:B29,J41,'OKR Report'!H6:H29),"0.00%")</f>
        <v>0.00%</v>
      </c>
    </row>
    <row r="42" spans="2:11" ht="20" customHeight="1" x14ac:dyDescent="0.35">
      <c r="B42" s="30" t="s">
        <v>36</v>
      </c>
      <c r="C42" s="31">
        <f>SUMIF('OKR Report'!B6:B29,B42, 'OKR Report'!F6:F29)</f>
        <v>0</v>
      </c>
      <c r="D42" s="31">
        <f>SUMIF('OKR Report'!B6:B29,B42, 'OKR Report'!G6:G29)</f>
        <v>0</v>
      </c>
      <c r="E42" s="5"/>
      <c r="F42" s="5"/>
      <c r="G42" s="5"/>
      <c r="H42" s="5"/>
      <c r="I42" s="5"/>
      <c r="J42" s="30" t="s">
        <v>36</v>
      </c>
      <c r="K42" s="41" t="str">
        <f>IFERROR(AVERAGEIF('OKR Report'!B6:B29,J42,'OKR Report'!H6:H29),"0.00%")</f>
        <v>0.00%</v>
      </c>
    </row>
    <row r="43" spans="2:11" ht="20" customHeight="1" x14ac:dyDescent="0.35">
      <c r="B43" s="30" t="s">
        <v>37</v>
      </c>
      <c r="C43" s="32">
        <f>SUMIF('OKR Report'!B6:B29,B43, 'OKR Report'!F6:F29)</f>
        <v>0</v>
      </c>
      <c r="D43" s="32">
        <f>SUMIF('OKR Report'!B6:B29,B43, 'OKR Report'!G6:G29)</f>
        <v>0</v>
      </c>
      <c r="J43" s="30" t="s">
        <v>37</v>
      </c>
      <c r="K43" s="42" t="str">
        <f>IFERROR(AVERAGEIF('OKR Report'!B6:B29,J43,'OKR Report'!H6:H29),"0.00%")</f>
        <v>0.00%</v>
      </c>
    </row>
    <row r="44" spans="2:11" ht="20" customHeight="1" x14ac:dyDescent="0.35">
      <c r="B44" s="37" t="s">
        <v>39</v>
      </c>
      <c r="C44" s="38">
        <f>SUM(C40:C43)</f>
        <v>0</v>
      </c>
      <c r="D44" s="38">
        <f>SUM(D40:D43)</f>
        <v>0</v>
      </c>
      <c r="J44" s="37" t="s">
        <v>62</v>
      </c>
      <c r="K44" s="40" t="str">
        <f>IFERROR(AVERAGE(K40:K43),"0.00%")</f>
        <v>0.00%</v>
      </c>
    </row>
    <row r="45" spans="2:11" ht="20" customHeight="1" x14ac:dyDescent="0.35"/>
    <row r="46" spans="2:11" ht="20" customHeight="1" x14ac:dyDescent="0.35">
      <c r="J46" s="36" t="s">
        <v>65</v>
      </c>
    </row>
    <row r="47" spans="2:11" ht="20" customHeight="1" x14ac:dyDescent="0.35">
      <c r="J47" s="37" t="s">
        <v>62</v>
      </c>
      <c r="K47" s="44">
        <f>IFERROR(AVERAGE(K14,K20,K26,K32,K38,K44),"0.00%")</f>
        <v>0.60615740740740731</v>
      </c>
    </row>
  </sheetData>
  <printOptions horizontalCentered="1"/>
  <pageMargins left="0.3" right="0.3" top="0.3" bottom="0.3" header="0" footer="0"/>
  <pageSetup scale="69" fitToHeight="0" orientation="landscape" verticalDpi="0"/>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065B-2188-8642-8B3C-313A3F03D732}">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8" customWidth="1"/>
    <col min="2" max="2" width="88.33203125" style="8" customWidth="1"/>
    <col min="3" max="16384" width="10.83203125" style="8"/>
  </cols>
  <sheetData>
    <row r="2" spans="2:2" ht="118" customHeight="1" x14ac:dyDescent="0.35">
      <c r="B2" s="9"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OKR Report</vt:lpstr>
      <vt:lpstr>OKR Report Dashboard</vt:lpstr>
      <vt:lpstr>- Disclaimer -</vt:lpstr>
      <vt:lpstr>'OKR Report'!Область_печати</vt:lpstr>
      <vt:lpstr>'OKR Report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2020-05-27T17:44:08Z</dcterms:modified>
</cp:coreProperties>
</file>